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al SEO" sheetId="1" state="visible" r:id="rId3"/>
    <sheet name="On-Page &amp; Content" sheetId="2" state="visible" r:id="rId4"/>
    <sheet name="Off-Page &amp; Authority" sheetId="3" state="visible" r:id="rId5"/>
    <sheet name="Local SEO" sheetId="4" state="visible" r:id="rId6"/>
    <sheet name="Analytics &amp; Tracking" sheetId="5" state="visible" r:id="rId7"/>
    <sheet name="Cover" sheetId="6" state="visible" r:id="rId8"/>
    <sheet name="Summary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<sst xmlns="http://schemas.openxmlformats.org/spreadsheetml/2006/main" count="627" uniqueCount="394">
  <si>
    <t xml:space="preserve">TECHNICAL SEO — SEO AUDIT CHECKLIST</t>
  </si>
  <si>
    <t xml:space="preserve">Status: Pass = confirmed OK  |  Fail = issue found  |  Pending = needs review  |  N/A = not applicable</t>
  </si>
  <si>
    <t xml:space="preserve">ID</t>
  </si>
  <si>
    <t xml:space="preserve">Check Item</t>
  </si>
  <si>
    <t xml:space="preserve">What to Verify</t>
  </si>
  <si>
    <t xml:space="preserve">Recommended Tool</t>
  </si>
  <si>
    <t xml:space="preserve">Priority</t>
  </si>
  <si>
    <t xml:space="preserve">Status</t>
  </si>
  <si>
    <t xml:space="preserve">Notes / Findings</t>
  </si>
  <si>
    <t xml:space="preserve">CRAWLABILITY &amp; INDEXATION</t>
  </si>
  <si>
    <t xml:space="preserve">T-01</t>
  </si>
  <si>
    <t xml:space="preserve">robots.txt present and correctly configured</t>
  </si>
  <si>
    <t xml:space="preserve">Confirm robots.txt is accessible, no critical pages blocked, Disallow rules reviewed</t>
  </si>
  <si>
    <t xml:space="preserve">Manual / Screaming Frog</t>
  </si>
  <si>
    <t xml:space="preserve">High</t>
  </si>
  <si>
    <t xml:space="preserve">Pending</t>
  </si>
  <si>
    <t xml:space="preserve">T-02</t>
  </si>
  <si>
    <t xml:space="preserve">XML sitemap present and submitted</t>
  </si>
  <si>
    <t xml:space="preserve">Sitemap exists at /sitemap.xml, submitted in GSC, no 404/noindex URLs included</t>
  </si>
  <si>
    <t xml:space="preserve">GSC / Screaming Frog</t>
  </si>
  <si>
    <t xml:space="preserve">T-03</t>
  </si>
  <si>
    <t xml:space="preserve">Crawl budget not wasted on low-value URLs</t>
  </si>
  <si>
    <t xml:space="preserve">Pagination, filters, and session params handled via canonical or noindex</t>
  </si>
  <si>
    <t xml:space="preserve">Screaming Frog / Log Files</t>
  </si>
  <si>
    <t xml:space="preserve">T-04</t>
  </si>
  <si>
    <t xml:space="preserve">No orphan pages in crawl</t>
  </si>
  <si>
    <t xml:space="preserve">All indexable pages reachable via internal links within 3 clicks of homepage</t>
  </si>
  <si>
    <t xml:space="preserve">Screaming Frog / Ahrefs</t>
  </si>
  <si>
    <t xml:space="preserve">T-05</t>
  </si>
  <si>
    <t xml:space="preserve">Noindex tags used appropriately</t>
  </si>
  <si>
    <t xml:space="preserve">Only non-canonical or utility pages carry noindex; no accidental noindex on money pages</t>
  </si>
  <si>
    <t xml:space="preserve">Screaming Frog / GSC</t>
  </si>
  <si>
    <t xml:space="preserve">T-06</t>
  </si>
  <si>
    <t xml:space="preserve">Canonical tags implemented correctly</t>
  </si>
  <si>
    <t xml:space="preserve">Self-referencing canonicals on all indexable pages; cross-domain canonicals reviewed</t>
  </si>
  <si>
    <t xml:space="preserve">Screaming Frog</t>
  </si>
  <si>
    <t xml:space="preserve">T-07</t>
  </si>
  <si>
    <t xml:space="preserve">Crawl errors reviewed in GSC</t>
  </si>
  <si>
    <t xml:space="preserve">No 4xx or 5xx errors on indexable URLs; crawl error trend reviewed</t>
  </si>
  <si>
    <t xml:space="preserve">Google Search Console</t>
  </si>
  <si>
    <t xml:space="preserve">T-08</t>
  </si>
  <si>
    <t xml:space="preserve">Redirect chains resolved</t>
  </si>
  <si>
    <t xml:space="preserve">No 301 chains longer than 1 hop; no 302 used where 301 applies</t>
  </si>
  <si>
    <t xml:space="preserve">Screaming Frog / Redirect Path</t>
  </si>
  <si>
    <t xml:space="preserve">T-09</t>
  </si>
  <si>
    <t xml:space="preserve">Log files reviewed for crawl activity</t>
  </si>
  <si>
    <t xml:space="preserve">Googlebot crawl frequency and depth matches site priority structure</t>
  </si>
  <si>
    <t xml:space="preserve">Log File Analyzer / Splunk</t>
  </si>
  <si>
    <t xml:space="preserve">SITE SPEED &amp; CORE WEB VITALS</t>
  </si>
  <si>
    <t xml:space="preserve">T-10</t>
  </si>
  <si>
    <t xml:space="preserve">LCP under 2.5s (Good threshold)</t>
  </si>
  <si>
    <t xml:space="preserve">Largest Contentful Paint measured in field data (CrUX) and lab data</t>
  </si>
  <si>
    <t xml:space="preserve">PageSpeed Insights / CrUX</t>
  </si>
  <si>
    <t xml:space="preserve">T-11</t>
  </si>
  <si>
    <t xml:space="preserve">INP under 200ms</t>
  </si>
  <si>
    <t xml:space="preserve">Interaction to Next Paint measured; no blocking event handlers on critical interactions</t>
  </si>
  <si>
    <t xml:space="preserve">PageSpeed Insights / Chrome DevTools</t>
  </si>
  <si>
    <t xml:space="preserve">T-12</t>
  </si>
  <si>
    <t xml:space="preserve">CLS under 0.1</t>
  </si>
  <si>
    <t xml:space="preserve">Cumulative Layout Shift checked; image dimensions set, font loading handled</t>
  </si>
  <si>
    <t xml:space="preserve">PageSpeed Insights / WebPageTest</t>
  </si>
  <si>
    <t xml:space="preserve">T-13</t>
  </si>
  <si>
    <t xml:space="preserve">TTFB under 800ms</t>
  </si>
  <si>
    <t xml:space="preserve">Time to First Byte — server response time reviewed; CDN in use</t>
  </si>
  <si>
    <t xml:space="preserve">WebPageTest / GTmetrix</t>
  </si>
  <si>
    <t xml:space="preserve">T-14</t>
  </si>
  <si>
    <t xml:space="preserve">Render-blocking resources eliminated</t>
  </si>
  <si>
    <t xml:space="preserve">No render-blocking JS or CSS above the fold; defer/async attributes used</t>
  </si>
  <si>
    <t xml:space="preserve">PageSpeed Insights</t>
  </si>
  <si>
    <t xml:space="preserve">T-15</t>
  </si>
  <si>
    <t xml:space="preserve">Image optimization confirmed</t>
  </si>
  <si>
    <t xml:space="preserve">Images in WebP or AVIF, compressed, lazy-loaded below fold, width/height set</t>
  </si>
  <si>
    <t xml:space="preserve">Squoosh / PageSpeed Insights</t>
  </si>
  <si>
    <t xml:space="preserve">T-16</t>
  </si>
  <si>
    <t xml:space="preserve">Server-side caching active</t>
  </si>
  <si>
    <t xml:space="preserve">Static assets cached; browser cache headers set; CDN active</t>
  </si>
  <si>
    <t xml:space="preserve">WebPageTest / HTTP Headers</t>
  </si>
  <si>
    <t xml:space="preserve">TECHNICAL FOUNDATIONS</t>
  </si>
  <si>
    <t xml:space="preserve">T-17</t>
  </si>
  <si>
    <t xml:space="preserve">HTTPS implemented site-wide</t>
  </si>
  <si>
    <t xml:space="preserve">All pages served over HTTPS; no mixed content warnings; HTTP redirects to HTTPS</t>
  </si>
  <si>
    <t xml:space="preserve">SSL Checker / Chrome</t>
  </si>
  <si>
    <t xml:space="preserve">T-18</t>
  </si>
  <si>
    <t xml:space="preserve">Mobile-friendly confirmed</t>
  </si>
  <si>
    <t xml:space="preserve">Mobile usability report clean in GSC; no tap target or viewport issues</t>
  </si>
  <si>
    <t xml:space="preserve">GSC / Mobile-Friendly Test</t>
  </si>
  <si>
    <t xml:space="preserve">T-19</t>
  </si>
  <si>
    <t xml:space="preserve">Structured data implemented and valid</t>
  </si>
  <si>
    <t xml:space="preserve">Schema markup validated with no errors; appropriate types used</t>
  </si>
  <si>
    <t xml:space="preserve">Rich Results Test / Schema.org</t>
  </si>
  <si>
    <t xml:space="preserve">T-20</t>
  </si>
  <si>
    <t xml:space="preserve">Hreflang implemented correctly (if multilingual)</t>
  </si>
  <si>
    <t xml:space="preserve">hreflang tags cover all locale variants; no missing return tags</t>
  </si>
  <si>
    <t xml:space="preserve">Ahrefs / Screaming Frog</t>
  </si>
  <si>
    <t xml:space="preserve">T-21</t>
  </si>
  <si>
    <t xml:space="preserve">URL structure clean and consistent</t>
  </si>
  <si>
    <t xml:space="preserve">No uppercase, no special characters, lowercase slugs, consistent trailing slash rule</t>
  </si>
  <si>
    <t xml:space="preserve">T-22</t>
  </si>
  <si>
    <t xml:space="preserve">Pagination handled (rel=next/prev or canonical)</t>
  </si>
  <si>
    <t xml:space="preserve">Paginated series use canonical to main page or proper rel annotation</t>
  </si>
  <si>
    <t xml:space="preserve">T-23</t>
  </si>
  <si>
    <t xml:space="preserve">JavaScript rendering not blocking indexation</t>
  </si>
  <si>
    <t xml:space="preserve">Critical content not rendered JS-only; tested via Google Rich Results Test</t>
  </si>
  <si>
    <t xml:space="preserve">GSC URL Inspection / Rendertron</t>
  </si>
  <si>
    <t xml:space="preserve">T-24</t>
  </si>
  <si>
    <t xml:space="preserve">404 page returns proper 404 HTTP status</t>
  </si>
  <si>
    <t xml:space="preserve">Custom 404 page serves 404 status code — not 200 (soft 404)</t>
  </si>
  <si>
    <t xml:space="preserve">Screaming Frog / cURL</t>
  </si>
  <si>
    <t xml:space="preserve">ON-PAGE &amp; CONTENT — SEO AUDIT CHECKLIST</t>
  </si>
  <si>
    <t xml:space="preserve">TITLE TAGS</t>
  </si>
  <si>
    <t xml:space="preserve">OP-01</t>
  </si>
  <si>
    <t xml:space="preserve">Title tags present on all indexable pages</t>
  </si>
  <si>
    <t xml:space="preserve">No missing or empty title tags across crawl</t>
  </si>
  <si>
    <t xml:space="preserve">OP-02</t>
  </si>
  <si>
    <t xml:space="preserve">Title tags within 50–60 characters</t>
  </si>
  <si>
    <t xml:space="preserve">No truncation in SERPs; primary keyword placed near front</t>
  </si>
  <si>
    <t xml:space="preserve">Screaming Frog / Yoast</t>
  </si>
  <si>
    <t xml:space="preserve">OP-03</t>
  </si>
  <si>
    <t xml:space="preserve">No duplicate title tags</t>
  </si>
  <si>
    <t xml:space="preserve">Each page has a unique title; template-generated duplicates resolved</t>
  </si>
  <si>
    <t xml:space="preserve">OP-04</t>
  </si>
  <si>
    <t xml:space="preserve">Title tags match page intent</t>
  </si>
  <si>
    <t xml:space="preserve">Title reflects content and target query — not generic or keyword-stuffed</t>
  </si>
  <si>
    <t xml:space="preserve">Manual review</t>
  </si>
  <si>
    <t xml:space="preserve">META DESCRIPTIONS</t>
  </si>
  <si>
    <t xml:space="preserve">OP-05</t>
  </si>
  <si>
    <t xml:space="preserve">Meta descriptions present on key pages</t>
  </si>
  <si>
    <t xml:space="preserve">Homepage, service pages, and top landing pages have meta descriptions</t>
  </si>
  <si>
    <t xml:space="preserve">OP-06</t>
  </si>
  <si>
    <t xml:space="preserve">Meta descriptions within 140–160 characters</t>
  </si>
  <si>
    <t xml:space="preserve">No truncation; clear value proposition or CTA included</t>
  </si>
  <si>
    <t xml:space="preserve">OP-07</t>
  </si>
  <si>
    <t xml:space="preserve">No duplicate meta descriptions</t>
  </si>
  <si>
    <t xml:space="preserve">Each page has a distinct description reflecting its content</t>
  </si>
  <si>
    <t xml:space="preserve">HEADING STRUCTURE</t>
  </si>
  <si>
    <t xml:space="preserve">OP-08</t>
  </si>
  <si>
    <t xml:space="preserve">Single H1 per page</t>
  </si>
  <si>
    <t xml:space="preserve">No missing H1s; no pages with multiple H1s</t>
  </si>
  <si>
    <t xml:space="preserve">OP-09</t>
  </si>
  <si>
    <t xml:space="preserve">H1 reflects primary target keyword</t>
  </si>
  <si>
    <t xml:space="preserve">H1 semantically aligned with page intent and target query</t>
  </si>
  <si>
    <t xml:space="preserve">OP-10</t>
  </si>
  <si>
    <t xml:space="preserve">Logical heading hierarchy (H2–H4)</t>
  </si>
  <si>
    <t xml:space="preserve">Headings used for structure, not styling; H2s cover key subtopics</t>
  </si>
  <si>
    <t xml:space="preserve">Screaming Frog / Chrome DevTools</t>
  </si>
  <si>
    <t xml:space="preserve">CONTENT QUALITY</t>
  </si>
  <si>
    <t xml:space="preserve">OP-11</t>
  </si>
  <si>
    <t xml:space="preserve">No thin content pages indexed</t>
  </si>
  <si>
    <t xml:space="preserve">Pages below 300 words checked; low-value pages noindexed or consolidated</t>
  </si>
  <si>
    <t xml:space="preserve">Screaming Frog / SEMrush</t>
  </si>
  <si>
    <t xml:space="preserve">OP-12</t>
  </si>
  <si>
    <t xml:space="preserve">No duplicate or near-duplicate content</t>
  </si>
  <si>
    <t xml:space="preserve">Identical or substantially similar pages use canonical or are consolidated</t>
  </si>
  <si>
    <t xml:space="preserve">Siteliner / Copyscape</t>
  </si>
  <si>
    <t xml:space="preserve">OP-13</t>
  </si>
  <si>
    <t xml:space="preserve">Keyword cannibalization identified</t>
  </si>
  <si>
    <t xml:space="preserve">No two pages targeting the same primary keyword without differentiated intent</t>
  </si>
  <si>
    <t xml:space="preserve">SEMrush / Ahrefs</t>
  </si>
  <si>
    <t xml:space="preserve">OP-14</t>
  </si>
  <si>
    <t xml:space="preserve">Content freshness reviewed</t>
  </si>
  <si>
    <t xml:space="preserve">Dates updated, stats current, outdated claims removed on evergreen pages</t>
  </si>
  <si>
    <t xml:space="preserve">OP-15</t>
  </si>
  <si>
    <t xml:space="preserve">E-E-A-T signals present</t>
  </si>
  <si>
    <t xml:space="preserve">Author bio, credentials, sources, date, and expertise signals on content pages</t>
  </si>
  <si>
    <t xml:space="preserve">OP-16</t>
  </si>
  <si>
    <t xml:space="preserve">Internal linking strategy applied</t>
  </si>
  <si>
    <t xml:space="preserve">Relevant pages linked from content; anchor text descriptive and varied</t>
  </si>
  <si>
    <t xml:space="preserve">IMAGES &amp; MEDIA</t>
  </si>
  <si>
    <t xml:space="preserve">OP-17</t>
  </si>
  <si>
    <t xml:space="preserve">Alt text present on all meaningful images</t>
  </si>
  <si>
    <t xml:space="preserve">No missing alt attributes on images that convey information</t>
  </si>
  <si>
    <t xml:space="preserve">OP-18</t>
  </si>
  <si>
    <t xml:space="preserve">Alt text descriptive and natural</t>
  </si>
  <si>
    <t xml:space="preserve">Alt text describes image content accurately; no keyword stuffing</t>
  </si>
  <si>
    <t xml:space="preserve">OP-19</t>
  </si>
  <si>
    <t xml:space="preserve">No broken image URLs</t>
  </si>
  <si>
    <t xml:space="preserve">All image src attributes resolve without 404</t>
  </si>
  <si>
    <t xml:space="preserve">OFF-PAGE &amp; AUTHORITY — SEO AUDIT CHECKLIST</t>
  </si>
  <si>
    <t xml:space="preserve">BACKLINK PROFILE</t>
  </si>
  <si>
    <t xml:space="preserve">LB-01</t>
  </si>
  <si>
    <t xml:space="preserve">Domain Rating or Authority reviewed</t>
  </si>
  <si>
    <t xml:space="preserve">DR/DA benchmarked against top 3 competitors in target SERPs</t>
  </si>
  <si>
    <t xml:space="preserve">Ahrefs / Moz</t>
  </si>
  <si>
    <t xml:space="preserve">LB-02</t>
  </si>
  <si>
    <t xml:space="preserve">Toxic or spammy backlinks identified</t>
  </si>
  <si>
    <t xml:space="preserve">Spam Score reviewed; disavow file considered for clearly manipulative links</t>
  </si>
  <si>
    <t xml:space="preserve">Ahrefs / Google Disavow Tool</t>
  </si>
  <si>
    <t xml:space="preserve">LB-03</t>
  </si>
  <si>
    <t xml:space="preserve">Referring domain growth tracked over time</t>
  </si>
  <si>
    <t xml:space="preserve">Referring domain trend is positive or stable; sudden drops investigated</t>
  </si>
  <si>
    <t xml:space="preserve">Ahrefs</t>
  </si>
  <si>
    <t xml:space="preserve">LB-04</t>
  </si>
  <si>
    <t xml:space="preserve">Anchor text distribution reviewed</t>
  </si>
  <si>
    <t xml:space="preserve">No over-optimized exact-match anchor concentration; natural distribution</t>
  </si>
  <si>
    <t xml:space="preserve">Ahrefs / Majestic</t>
  </si>
  <si>
    <t xml:space="preserve">LB-05</t>
  </si>
  <si>
    <t xml:space="preserve">Top linked pages identified</t>
  </si>
  <si>
    <t xml:space="preserve">Pages with strongest link equity noted for internal linking leverage</t>
  </si>
  <si>
    <t xml:space="preserve">LB-06</t>
  </si>
  <si>
    <t xml:space="preserve">Competitor link gap identified</t>
  </si>
  <si>
    <t xml:space="preserve">Domains linking to competitors but not client documented for outreach</t>
  </si>
  <si>
    <t xml:space="preserve">Ahrefs / SEMrush</t>
  </si>
  <si>
    <t xml:space="preserve">BRAND SIGNALS &amp; AUTHORITY</t>
  </si>
  <si>
    <t xml:space="preserve">LB-07</t>
  </si>
  <si>
    <t xml:space="preserve">Brand mentions tracked</t>
  </si>
  <si>
    <t xml:space="preserve">Unlinked brand mentions identified and prioritized for link reclamation</t>
  </si>
  <si>
    <t xml:space="preserve">Ahrefs Content Explorer / Google Alerts</t>
  </si>
  <si>
    <t xml:space="preserve">LB-08</t>
  </si>
  <si>
    <t xml:space="preserve">No negative SEO patterns</t>
  </si>
  <si>
    <t xml:space="preserve">No sudden spike in low-quality links; no cloaking or link injection found</t>
  </si>
  <si>
    <t xml:space="preserve">Ahrefs / GSC</t>
  </si>
  <si>
    <t xml:space="preserve">LB-09</t>
  </si>
  <si>
    <t xml:space="preserve">Digital PR or editorial links present</t>
  </si>
  <si>
    <t xml:space="preserve">At least some editorial or contextual links from relevant industry sites</t>
  </si>
  <si>
    <t xml:space="preserve">LOCAL SEO — SEO AUDIT CHECKLIST</t>
  </si>
  <si>
    <t xml:space="preserve">GOOGLE BUSINESS PROFILE</t>
  </si>
  <si>
    <t xml:space="preserve">LC-01</t>
  </si>
  <si>
    <t xml:space="preserve">GBP claimed and verified</t>
  </si>
  <si>
    <t xml:space="preserve">Profile claimed by current business owner; verification complete</t>
  </si>
  <si>
    <t xml:space="preserve">Google Business Profile</t>
  </si>
  <si>
    <t xml:space="preserve">LC-02</t>
  </si>
  <si>
    <t xml:space="preserve">Business name, address, phone (NAP) consistent</t>
  </si>
  <si>
    <t xml:space="preserve">NAP matches website contact page exactly — character for character</t>
  </si>
  <si>
    <t xml:space="preserve">Manual / BrightLocal</t>
  </si>
  <si>
    <t xml:space="preserve">LC-03</t>
  </si>
  <si>
    <t xml:space="preserve">Primary and secondary categories set correctly</t>
  </si>
  <si>
    <t xml:space="preserve">Primary category is the most specific match; secondary categories are relevant</t>
  </si>
  <si>
    <t xml:space="preserve">GBP Dashboard</t>
  </si>
  <si>
    <t xml:space="preserve">LC-04</t>
  </si>
  <si>
    <t xml:space="preserve">Business description present and optimized</t>
  </si>
  <si>
    <t xml:space="preserve">160–750 character description includes primary keyword and service area; no keyword stuffing</t>
  </si>
  <si>
    <t xml:space="preserve">GBP Dashboard / Manual</t>
  </si>
  <si>
    <t xml:space="preserve">LC-05</t>
  </si>
  <si>
    <t xml:space="preserve">Opening hours accurate and updated</t>
  </si>
  <si>
    <t xml:space="preserve">Hours match website; holiday hours set in advance</t>
  </si>
  <si>
    <t xml:space="preserve">LC-06</t>
  </si>
  <si>
    <t xml:space="preserve">GBP posts published regularly</t>
  </si>
  <si>
    <t xml:space="preserve">At least 1 post per week; posts include CTA and keyword-relevant content</t>
  </si>
  <si>
    <t xml:space="preserve">LC-07</t>
  </si>
  <si>
    <t xml:space="preserve">Reviews managed and responded to</t>
  </si>
  <si>
    <t xml:space="preserve">All reviews (positive and negative) have responses within 48 hours</t>
  </si>
  <si>
    <t xml:space="preserve">LC-08</t>
  </si>
  <si>
    <t xml:space="preserve">Photos updated and high quality</t>
  </si>
  <si>
    <t xml:space="preserve">Minimum 10 photos including interior, exterior, team; updated in last 90 days</t>
  </si>
  <si>
    <t xml:space="preserve">LC-09</t>
  </si>
  <si>
    <t xml:space="preserve">Q&amp;A section seeded and monitored</t>
  </si>
  <si>
    <t xml:space="preserve">Top questions answered by the business; no unanswered third-party Q&amp;A</t>
  </si>
  <si>
    <t xml:space="preserve">LC-10</t>
  </si>
  <si>
    <t xml:space="preserve">GBP attributes set</t>
  </si>
  <si>
    <t xml:space="preserve">All applicable attributes selected (accessibility, payment, highlights)</t>
  </si>
  <si>
    <t xml:space="preserve">LOCAL CITATIONS &amp; NAP</t>
  </si>
  <si>
    <t xml:space="preserve">LC-11</t>
  </si>
  <si>
    <t xml:space="preserve">Top-tier citations present</t>
  </si>
  <si>
    <t xml:space="preserve">Listed on Yelp, Bing Places, Apple Maps, Facebook, YP, BBB</t>
  </si>
  <si>
    <t xml:space="preserve">BrightLocal / Moz Local</t>
  </si>
  <si>
    <t xml:space="preserve">LC-12</t>
  </si>
  <si>
    <t xml:space="preserve">NAP consistent across all citations</t>
  </si>
  <si>
    <t xml:space="preserve">No variations in business name, address, or phone across directories</t>
  </si>
  <si>
    <t xml:space="preserve">BrightLocal / Yext</t>
  </si>
  <si>
    <t xml:space="preserve">LC-13</t>
  </si>
  <si>
    <t xml:space="preserve">Industry-specific directories targeted</t>
  </si>
  <si>
    <t xml:space="preserve">Listed in relevant vertical directories (e.g., Healthgrades, Avvo, Houzz)</t>
  </si>
  <si>
    <t xml:space="preserve">LC-14</t>
  </si>
  <si>
    <t xml:space="preserve">Duplicate listings resolved</t>
  </si>
  <si>
    <t xml:space="preserve">No duplicate GBP or citation listings across major platforms</t>
  </si>
  <si>
    <t xml:space="preserve">BrightLocal / Manual</t>
  </si>
  <si>
    <t xml:space="preserve">ON-SITE LOCAL SIGNALS</t>
  </si>
  <si>
    <t xml:space="preserve">LC-15</t>
  </si>
  <si>
    <t xml:space="preserve">LocalBusiness schema implemented</t>
  </si>
  <si>
    <t xml:space="preserve">Correct schema type used; address, phone, hours, geo coordinates included</t>
  </si>
  <si>
    <t xml:space="preserve">Rich Results Test</t>
  </si>
  <si>
    <t xml:space="preserve">LC-16</t>
  </si>
  <si>
    <t xml:space="preserve">Dedicated location page(s) present</t>
  </si>
  <si>
    <t xml:space="preserve">Each service area or location has its own page with unique content</t>
  </si>
  <si>
    <t xml:space="preserve">Screaming Frog / Manual</t>
  </si>
  <si>
    <t xml:space="preserve">LC-17</t>
  </si>
  <si>
    <t xml:space="preserve">Embedded Google Map on contact page</t>
  </si>
  <si>
    <t xml:space="preserve">Map shows verified GBP location; iframe loads correctly</t>
  </si>
  <si>
    <t xml:space="preserve">Manual</t>
  </si>
  <si>
    <t xml:space="preserve">LC-18</t>
  </si>
  <si>
    <t xml:space="preserve">Local content signals present</t>
  </si>
  <si>
    <t xml:space="preserve">City/area name used naturally in titles, H1s, and body copy where relevant</t>
  </si>
  <si>
    <t xml:space="preserve">ANALYTICS &amp; TRACKING — SEO AUDIT CHECKLIST</t>
  </si>
  <si>
    <t xml:space="preserve">ANALYTICS SETUP</t>
  </si>
  <si>
    <t xml:space="preserve">AN-01</t>
  </si>
  <si>
    <t xml:space="preserve">GA4 property active and receiving data</t>
  </si>
  <si>
    <t xml:space="preserve">Sessions, users, and events flowing; no data gaps in last 30 days</t>
  </si>
  <si>
    <t xml:space="preserve">GA4 / GTM</t>
  </si>
  <si>
    <t xml:space="preserve">AN-02</t>
  </si>
  <si>
    <t xml:space="preserve">Filters configured correctly</t>
  </si>
  <si>
    <t xml:space="preserve">Internal traffic filtered; bot filtering enabled; hostname filter applied</t>
  </si>
  <si>
    <t xml:space="preserve">GA4 Admin</t>
  </si>
  <si>
    <t xml:space="preserve">AN-03</t>
  </si>
  <si>
    <t xml:space="preserve">Conversion events defined and firing</t>
  </si>
  <si>
    <t xml:space="preserve">Key conversions (leads, calls, purchases) tracked as GA4 events</t>
  </si>
  <si>
    <t xml:space="preserve">GA4 / GTM Preview</t>
  </si>
  <si>
    <t xml:space="preserve">AN-04</t>
  </si>
  <si>
    <t xml:space="preserve">Attribution model reviewed</t>
  </si>
  <si>
    <t xml:space="preserve">Attribution window and model match business sales cycle</t>
  </si>
  <si>
    <t xml:space="preserve">GA4 Admin / Explore</t>
  </si>
  <si>
    <t xml:space="preserve">AN-05</t>
  </si>
  <si>
    <t xml:space="preserve">Channel grouping configured correctly</t>
  </si>
  <si>
    <t xml:space="preserve">Organic Search, Direct, Referral, and Paid channels correctly classified</t>
  </si>
  <si>
    <t xml:space="preserve">SEARCH CONSOLE</t>
  </si>
  <si>
    <t xml:space="preserve">AN-06</t>
  </si>
  <si>
    <t xml:space="preserve">GSC property verified and linked to GA4</t>
  </si>
  <si>
    <t xml:space="preserve">Both www and non-www (or http/https) verified; linked to GA4</t>
  </si>
  <si>
    <t xml:space="preserve">GSC / GA4</t>
  </si>
  <si>
    <t xml:space="preserve">AN-07</t>
  </si>
  <si>
    <t xml:space="preserve">Coverage report reviewed</t>
  </si>
  <si>
    <t xml:space="preserve">No unexpected Excluded or Errors in Indexing coverage report</t>
  </si>
  <si>
    <t xml:space="preserve">GSC Coverage Report</t>
  </si>
  <si>
    <t xml:space="preserve">AN-08</t>
  </si>
  <si>
    <t xml:space="preserve">Performance data clean</t>
  </si>
  <si>
    <t xml:space="preserve">No sudden CTR or impression drops unexplained; queries reviewed</t>
  </si>
  <si>
    <t xml:space="preserve">GSC Performance</t>
  </si>
  <si>
    <t xml:space="preserve">AN-09</t>
  </si>
  <si>
    <t xml:space="preserve">Core Web Vitals report reviewed</t>
  </si>
  <si>
    <t xml:space="preserve">No URLs in Poor status; field data CWV trend positive</t>
  </si>
  <si>
    <t xml:space="preserve">GSC Core Web Vitals</t>
  </si>
  <si>
    <t xml:space="preserve">AN-10</t>
  </si>
  <si>
    <t xml:space="preserve">Manual actions checked</t>
  </si>
  <si>
    <t xml:space="preserve">No manual penalties; Security Issues clear</t>
  </si>
  <si>
    <t xml:space="preserve">GSC Manual Actions / Security</t>
  </si>
  <si>
    <t xml:space="preserve">AN-11</t>
  </si>
  <si>
    <t xml:space="preserve">Sitemaps submitted and indexed</t>
  </si>
  <si>
    <t xml:space="preserve">Submitted sitemaps show correct URL count; no sitemap errors</t>
  </si>
  <si>
    <t xml:space="preserve">GSC Sitemaps</t>
  </si>
  <si>
    <t xml:space="preserve">TRACKING &amp; TAG MANAGEMENT</t>
  </si>
  <si>
    <t xml:space="preserve">AN-12</t>
  </si>
  <si>
    <t xml:space="preserve">GTM container active and configured</t>
  </si>
  <si>
    <t xml:space="preserve">Published container present; no unnecessary or legacy tags</t>
  </si>
  <si>
    <t xml:space="preserve">GTM / GA4</t>
  </si>
  <si>
    <t xml:space="preserve">AN-13</t>
  </si>
  <si>
    <t xml:space="preserve">Phone tracking configured (if applicable)</t>
  </si>
  <si>
    <t xml:space="preserve">Call tracking active; number swap script running correctly</t>
  </si>
  <si>
    <t xml:space="preserve">CallRail / GTM</t>
  </si>
  <si>
    <t xml:space="preserve">AN-14</t>
  </si>
  <si>
    <t xml:space="preserve">Form submission tracking active</t>
  </si>
  <si>
    <t xml:space="preserve">Form completions tracked as GA4 events; thank-you page visits or AJAX events</t>
  </si>
  <si>
    <t xml:space="preserve">AN-15</t>
  </si>
  <si>
    <t xml:space="preserve">Ecommerce tracking active (if applicable)</t>
  </si>
  <si>
    <t xml:space="preserve">Purchase events and revenue flowing; item-level data passing</t>
  </si>
  <si>
    <t xml:space="preserve">SEO Audit Checklist</t>
  </si>
  <si>
    <t xml:space="preserve">White-Label Template  |  Version 1.0</t>
  </si>
  <si>
    <t xml:space="preserve">AGENCY / TEAM INFORMATION</t>
  </si>
  <si>
    <t xml:space="preserve">Agency or Team Name</t>
  </si>
  <si>
    <t xml:space="preserve">[Enter agency name]</t>
  </si>
  <si>
    <t xml:space="preserve">Website</t>
  </si>
  <si>
    <t xml:space="preserve">[Enter agency website]</t>
  </si>
  <si>
    <t xml:space="preserve">Auditor Name</t>
  </si>
  <si>
    <t xml:space="preserve">[Enter auditor name]</t>
  </si>
  <si>
    <t xml:space="preserve">Auditor Title</t>
  </si>
  <si>
    <t xml:space="preserve">[Enter title]</t>
  </si>
  <si>
    <t xml:space="preserve">Contact Email</t>
  </si>
  <si>
    <t xml:space="preserve">[Enter contact email]</t>
  </si>
  <si>
    <t xml:space="preserve">Logo</t>
  </si>
  <si>
    <t xml:space="preserve">[Paste logo above or insert via Insert &gt; Image]</t>
  </si>
  <si>
    <t xml:space="preserve">CLIENT INFORMATION</t>
  </si>
  <si>
    <t xml:space="preserve">Client / Brand Name</t>
  </si>
  <si>
    <t xml:space="preserve">[Enter client name]</t>
  </si>
  <si>
    <t xml:space="preserve">[Enter client website URL]</t>
  </si>
  <si>
    <t xml:space="preserve">Industry</t>
  </si>
  <si>
    <t xml:space="preserve">[Enter industry or vertical]</t>
  </si>
  <si>
    <t xml:space="preserve">Audit Date</t>
  </si>
  <si>
    <t xml:space="preserve">[YYYY-MM-DD]</t>
  </si>
  <si>
    <t xml:space="preserve">Report Version</t>
  </si>
  <si>
    <t xml:space="preserve">[e.g. 1.0, 1.1]</t>
  </si>
  <si>
    <t xml:space="preserve">HOW TO USE THIS TEMPLATE</t>
  </si>
  <si>
    <t xml:space="preserve">1. Fill in Agency and Client Information fields above.</t>
  </si>
  <si>
    <t xml:space="preserve">2. Navigate each sheet tab (Technical, On-Page, Off-Page, Local, Analytics, Summary).</t>
  </si>
  <si>
    <t xml:space="preserve">3. For each checklist item, select a Status from the dropdown (Pass / Fail / N/A / Pending).</t>
  </si>
  <si>
    <t xml:space="preserve">4. Add notes in the Notes column to log findings or actions.</t>
  </si>
  <si>
    <t xml:space="preserve">5. The Summary sheet auto-calculates scores per category.</t>
  </si>
  <si>
    <t xml:space="preserve">6. Delete or hide the Cover sheet before sharing with clients.</t>
  </si>
  <si>
    <t xml:space="preserve">SEO AUDIT — SCORE SUMMARY</t>
  </si>
  <si>
    <t xml:space="preserve">Scores are calculated from Status dropdowns on each sheet. Pass = 1, Fail = 0, Pending/N/A excluded.</t>
  </si>
  <si>
    <t xml:space="preserve">Category</t>
  </si>
  <si>
    <t xml:space="preserve">Total Checks</t>
  </si>
  <si>
    <t xml:space="preserve">Pass</t>
  </si>
  <si>
    <t xml:space="preserve">Fail</t>
  </si>
  <si>
    <t xml:space="preserve">Score (%)</t>
  </si>
  <si>
    <t xml:space="preserve">Technical SEO</t>
  </si>
  <si>
    <t xml:space="preserve">On-Page &amp; Content</t>
  </si>
  <si>
    <t xml:space="preserve">Off-Page &amp; Authority</t>
  </si>
  <si>
    <t xml:space="preserve">Local SEO</t>
  </si>
  <si>
    <t xml:space="preserve">Analytics &amp; Tracking</t>
  </si>
  <si>
    <t xml:space="preserve">OVERALL</t>
  </si>
  <si>
    <t xml:space="preserve">STATUS LEGEND</t>
  </si>
  <si>
    <t xml:space="preserve">Check item confirmed complete and correct.</t>
  </si>
  <si>
    <t xml:space="preserve">Issue identified. Action required.</t>
  </si>
  <si>
    <t xml:space="preserve">Needs investigation or data not yet available.</t>
  </si>
  <si>
    <t xml:space="preserve">N/A</t>
  </si>
  <si>
    <t xml:space="preserve">Not applicable to this site or project scope.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</si>
</sst>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F1923"/>
      <name val="Arial"/>
      <family val="0"/>
      <charset val="1"/>
    </font>
    <font>
      <b val="true"/>
      <sz val="10"/>
      <color rgb="FF0F1923"/>
      <name val="Arial"/>
      <family val="0"/>
      <charset val="1"/>
    </font>
    <font>
      <sz val="9"/>
      <color rgb="FF0F1923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sz val="10"/>
      <color rgb="FF90A4B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0"/>
      <color rgb="FF0F1923"/>
      <name val="Arial"/>
      <family val="0"/>
      <charset val="1"/>
    </font>
    <font>
      <sz val="10"/>
      <color rgb="FF1A7F4B"/>
      <name val="Arial"/>
      <family val="0"/>
      <charset val="1"/>
    </font>
    <font>
      <sz val="10"/>
      <color rgb="FFC0392B"/>
      <name val="Arial"/>
      <family val="0"/>
      <charset val="1"/>
    </font>
    <font>
      <sz val="10"/>
      <color rgb="FF7F6000"/>
      <name val="Arial"/>
      <family val="0"/>
      <charset val="1"/>
    </font>
    <font>
      <b val="true"/>
      <sz val="9"/>
      <color rgb="FF1A7F4B"/>
      <name val="Arial"/>
      <family val="0"/>
      <charset val="1"/>
    </font>
    <font>
      <sz val="9"/>
      <color rgb="FF2D3748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9"/>
      <color rgb="FF7F6000"/>
      <name val="Arial"/>
      <family val="0"/>
      <charset val="1"/>
    </font>
    <font>
      <b val="true"/>
      <sz val="9"/>
      <color rgb="FF64748B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0F1923"/>
        <bgColor rgb="FF1A3050"/>
      </patternFill>
    </fill>
    <fill>
      <patternFill patternType="solid">
        <fgColor rgb="FFF0F4F8"/>
        <bgColor rgb="FFE6F4EA"/>
      </patternFill>
    </fill>
    <fill>
      <patternFill patternType="solid">
        <fgColor rgb="FF1E3A5F"/>
        <bgColor rgb="FF1E3C5A"/>
      </patternFill>
    </fill>
    <fill>
      <patternFill patternType="solid">
        <fgColor rgb="FFFEF9C3"/>
        <bgColor rgb="FFFCE8E6"/>
      </patternFill>
    </fill>
    <fill>
      <patternFill patternType="solid">
        <fgColor rgb="FFFFFFFF"/>
        <bgColor rgb="FFF0F4F8"/>
      </patternFill>
    </fill>
    <fill>
      <patternFill patternType="solid">
        <fgColor rgb="FF1E4A6E"/>
        <bgColor rgb="FF1F4A6A"/>
      </patternFill>
    </fill>
    <fill>
      <patternFill patternType="solid">
        <fgColor rgb="FF1E5A72"/>
        <bgColor rgb="FF204F70"/>
      </patternFill>
    </fill>
    <fill>
      <patternFill patternType="solid">
        <fgColor rgb="FF1A3850"/>
        <bgColor rgb="FF1E3C5A"/>
      </patternFill>
    </fill>
    <fill>
      <patternFill patternType="solid">
        <fgColor rgb="FF1E4060"/>
        <bgColor rgb="FF1E3C5A"/>
      </patternFill>
    </fill>
    <fill>
      <patternFill patternType="solid">
        <fgColor rgb="FF1F4A6A"/>
        <bgColor rgb="FF1E4A6E"/>
      </patternFill>
    </fill>
    <fill>
      <patternFill patternType="solid">
        <fgColor rgb="FF204F70"/>
        <bgColor rgb="FF1E4A6E"/>
      </patternFill>
    </fill>
    <fill>
      <patternFill patternType="solid">
        <fgColor rgb="FF1A3050"/>
        <bgColor rgb="FF1A3850"/>
      </patternFill>
    </fill>
    <fill>
      <patternFill patternType="solid">
        <fgColor rgb="FF1E3C5A"/>
        <bgColor rgb="FF1E3A5F"/>
      </patternFill>
    </fill>
    <fill>
      <patternFill patternType="solid">
        <fgColor rgb="FF2E5F8A"/>
        <bgColor rgb="FF1E5A72"/>
      </patternFill>
    </fill>
    <fill>
      <patternFill patternType="solid">
        <fgColor rgb="FFE6F4EA"/>
        <bgColor rgb="FFF0F4F8"/>
      </patternFill>
    </fill>
    <fill>
      <patternFill patternType="solid">
        <fgColor rgb="FFFCE8E6"/>
        <bgColor rgb="FFF0F4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4A6A"/>
      <rgbColor rgb="FF1E3C5A"/>
      <rgbColor rgb="FF7F6000"/>
      <rgbColor rgb="FF800080"/>
      <rgbColor rgb="FF1A7F4B"/>
      <rgbColor rgb="FFC0C0C0"/>
      <rgbColor rgb="FF808080"/>
      <rgbColor rgb="FF9999FF"/>
      <rgbColor rgb="FF993366"/>
      <rgbColor rgb="FFFEF9C3"/>
      <rgbColor rgb="FFE6F4EA"/>
      <rgbColor rgb="FF660066"/>
      <rgbColor rgb="FFFF8080"/>
      <rgbColor rgb="FF2E5F8A"/>
      <rgbColor rgb="FFCBD5E1"/>
      <rgbColor rgb="FF1E4060"/>
      <rgbColor rgb="FFFF00FF"/>
      <rgbColor rgb="FFFFFF00"/>
      <rgbColor rgb="FF00FFFF"/>
      <rgbColor rgb="FF800080"/>
      <rgbColor rgb="FF800000"/>
      <rgbColor rgb="FF1E5A72"/>
      <rgbColor rgb="FF0000FF"/>
      <rgbColor rgb="FF00CCFF"/>
      <rgbColor rgb="FFF0F4F8"/>
      <rgbColor rgb="FFCCFFCC"/>
      <rgbColor rgb="FFFCE8E6"/>
      <rgbColor rgb="FF99CCFF"/>
      <rgbColor rgb="FFFF99CC"/>
      <rgbColor rgb="FFCC99FF"/>
      <rgbColor rgb="FFFFCC99"/>
      <rgbColor rgb="FF204F70"/>
      <rgbColor rgb="FF33CCCC"/>
      <rgbColor rgb="FF99CC00"/>
      <rgbColor rgb="FFFFCC00"/>
      <rgbColor rgb="FFFF9900"/>
      <rgbColor rgb="FFFF6600"/>
      <rgbColor rgb="FF64748B"/>
      <rgbColor rgb="FF90A4B8"/>
      <rgbColor rgb="FF1A3050"/>
      <rgbColor rgb="FF1E4A6E"/>
      <rgbColor rgb="FF0F1923"/>
      <rgbColor rgb="FF1A3850"/>
      <rgbColor rgb="FFC0392B"/>
      <rgbColor rgb="FF993366"/>
      <rgbColor rgb="FF1E3A5F"/>
      <rgbColor rgb="FF2D374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7" min="7" style="0" width="4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4" t="s">
        <v>9</v>
      </c>
      <c r="B4" s="4"/>
      <c r="C4" s="4"/>
      <c r="D4" s="4"/>
      <c r="E4" s="4"/>
      <c r="F4" s="4"/>
      <c r="G4" s="4"/>
    </row>
    <row r="5" customFormat="false" ht="30" hidden="false" customHeight="true" outlineLevel="0" collapsed="false">
      <c r="A5" s="5" t="s">
        <v>10</v>
      </c>
      <c r="B5" s="6" t="s">
        <v>11</v>
      </c>
      <c r="C5" s="7" t="s">
        <v>12</v>
      </c>
      <c r="D5" s="7" t="s">
        <v>13</v>
      </c>
      <c r="E5" s="8" t="s">
        <v>14</v>
      </c>
      <c r="F5" s="9" t="s">
        <v>15</v>
      </c>
      <c r="G5" s="10"/>
    </row>
    <row r="6" customFormat="false" ht="30" hidden="false" customHeight="true" outlineLevel="0" collapsed="false">
      <c r="A6" s="11" t="s">
        <v>16</v>
      </c>
      <c r="B6" s="12" t="s">
        <v>17</v>
      </c>
      <c r="C6" s="10" t="s">
        <v>18</v>
      </c>
      <c r="D6" s="10" t="s">
        <v>19</v>
      </c>
      <c r="E6" s="13" t="s">
        <v>14</v>
      </c>
      <c r="F6" s="9" t="s">
        <v>15</v>
      </c>
      <c r="G6" s="10"/>
    </row>
    <row r="7" customFormat="false" ht="30" hidden="false" customHeight="true" outlineLevel="0" collapsed="false">
      <c r="A7" s="5" t="s">
        <v>20</v>
      </c>
      <c r="B7" s="6" t="s">
        <v>21</v>
      </c>
      <c r="C7" s="7" t="s">
        <v>22</v>
      </c>
      <c r="D7" s="7" t="s">
        <v>23</v>
      </c>
      <c r="E7" s="8" t="s">
        <v>14</v>
      </c>
      <c r="F7" s="9" t="s">
        <v>15</v>
      </c>
      <c r="G7" s="10"/>
    </row>
    <row r="8" customFormat="false" ht="30" hidden="false" customHeight="true" outlineLevel="0" collapsed="false">
      <c r="A8" s="11" t="s">
        <v>24</v>
      </c>
      <c r="B8" s="12" t="s">
        <v>25</v>
      </c>
      <c r="C8" s="10" t="s">
        <v>26</v>
      </c>
      <c r="D8" s="10" t="s">
        <v>27</v>
      </c>
      <c r="E8" s="13" t="s">
        <v>14</v>
      </c>
      <c r="F8" s="9" t="s">
        <v>15</v>
      </c>
      <c r="G8" s="10"/>
    </row>
    <row r="9" customFormat="false" ht="30" hidden="false" customHeight="true" outlineLevel="0" collapsed="false">
      <c r="A9" s="5" t="s">
        <v>28</v>
      </c>
      <c r="B9" s="6" t="s">
        <v>29</v>
      </c>
      <c r="C9" s="7" t="s">
        <v>30</v>
      </c>
      <c r="D9" s="7" t="s">
        <v>31</v>
      </c>
      <c r="E9" s="8" t="s">
        <v>14</v>
      </c>
      <c r="F9" s="9" t="s">
        <v>15</v>
      </c>
      <c r="G9" s="10"/>
    </row>
    <row r="10" customFormat="false" ht="30" hidden="false" customHeight="true" outlineLevel="0" collapsed="false">
      <c r="A10" s="11" t="s">
        <v>32</v>
      </c>
      <c r="B10" s="12" t="s">
        <v>33</v>
      </c>
      <c r="C10" s="10" t="s">
        <v>34</v>
      </c>
      <c r="D10" s="10" t="s">
        <v>35</v>
      </c>
      <c r="E10" s="13" t="s">
        <v>14</v>
      </c>
      <c r="F10" s="9" t="s">
        <v>15</v>
      </c>
      <c r="G10" s="10"/>
    </row>
    <row r="11" customFormat="false" ht="30" hidden="false" customHeight="true" outlineLevel="0" collapsed="false">
      <c r="A11" s="5" t="s">
        <v>36</v>
      </c>
      <c r="B11" s="6" t="s">
        <v>37</v>
      </c>
      <c r="C11" s="7" t="s">
        <v>38</v>
      </c>
      <c r="D11" s="7" t="s">
        <v>39</v>
      </c>
      <c r="E11" s="8" t="s">
        <v>14</v>
      </c>
      <c r="F11" s="9" t="s">
        <v>15</v>
      </c>
      <c r="G11" s="10"/>
    </row>
    <row r="12" customFormat="false" ht="30" hidden="false" customHeight="true" outlineLevel="0" collapsed="false">
      <c r="A12" s="11" t="s">
        <v>40</v>
      </c>
      <c r="B12" s="12" t="s">
        <v>41</v>
      </c>
      <c r="C12" s="10" t="s">
        <v>42</v>
      </c>
      <c r="D12" s="10" t="s">
        <v>43</v>
      </c>
      <c r="E12" s="13" t="s">
        <v>14</v>
      </c>
      <c r="F12" s="9" t="s">
        <v>15</v>
      </c>
      <c r="G12" s="10"/>
    </row>
    <row r="13" customFormat="false" ht="30" hidden="false" customHeight="true" outlineLevel="0" collapsed="false">
      <c r="A13" s="5" t="s">
        <v>44</v>
      </c>
      <c r="B13" s="6" t="s">
        <v>45</v>
      </c>
      <c r="C13" s="7" t="s">
        <v>46</v>
      </c>
      <c r="D13" s="7" t="s">
        <v>47</v>
      </c>
      <c r="E13" s="8" t="s">
        <v>14</v>
      </c>
      <c r="F13" s="9" t="s">
        <v>15</v>
      </c>
      <c r="G13" s="10"/>
    </row>
    <row r="14" customFormat="false" ht="21.75" hidden="false" customHeight="true" outlineLevel="0" collapsed="false">
      <c r="A14" s="14" t="s">
        <v>48</v>
      </c>
      <c r="B14" s="14"/>
      <c r="C14" s="14"/>
      <c r="D14" s="14"/>
      <c r="E14" s="14"/>
      <c r="F14" s="14"/>
      <c r="G14" s="14"/>
    </row>
    <row r="15" customFormat="false" ht="30" hidden="false" customHeight="true" outlineLevel="0" collapsed="false">
      <c r="A15" s="11" t="s">
        <v>49</v>
      </c>
      <c r="B15" s="12" t="s">
        <v>50</v>
      </c>
      <c r="C15" s="10" t="s">
        <v>51</v>
      </c>
      <c r="D15" s="10" t="s">
        <v>52</v>
      </c>
      <c r="E15" s="13" t="s">
        <v>14</v>
      </c>
      <c r="F15" s="9" t="s">
        <v>15</v>
      </c>
      <c r="G15" s="10"/>
    </row>
    <row r="16" customFormat="false" ht="30" hidden="false" customHeight="true" outlineLevel="0" collapsed="false">
      <c r="A16" s="5" t="s">
        <v>53</v>
      </c>
      <c r="B16" s="6" t="s">
        <v>54</v>
      </c>
      <c r="C16" s="7" t="s">
        <v>55</v>
      </c>
      <c r="D16" s="7" t="s">
        <v>56</v>
      </c>
      <c r="E16" s="8" t="s">
        <v>14</v>
      </c>
      <c r="F16" s="9" t="s">
        <v>15</v>
      </c>
      <c r="G16" s="10"/>
    </row>
    <row r="17" customFormat="false" ht="30" hidden="false" customHeight="true" outlineLevel="0" collapsed="false">
      <c r="A17" s="11" t="s">
        <v>57</v>
      </c>
      <c r="B17" s="12" t="s">
        <v>58</v>
      </c>
      <c r="C17" s="10" t="s">
        <v>59</v>
      </c>
      <c r="D17" s="10" t="s">
        <v>60</v>
      </c>
      <c r="E17" s="13" t="s">
        <v>14</v>
      </c>
      <c r="F17" s="9" t="s">
        <v>15</v>
      </c>
      <c r="G17" s="10"/>
    </row>
    <row r="18" customFormat="false" ht="30" hidden="false" customHeight="true" outlineLevel="0" collapsed="false">
      <c r="A18" s="5" t="s">
        <v>61</v>
      </c>
      <c r="B18" s="6" t="s">
        <v>62</v>
      </c>
      <c r="C18" s="7" t="s">
        <v>63</v>
      </c>
      <c r="D18" s="7" t="s">
        <v>64</v>
      </c>
      <c r="E18" s="8" t="s">
        <v>14</v>
      </c>
      <c r="F18" s="9" t="s">
        <v>15</v>
      </c>
      <c r="G18" s="10"/>
    </row>
    <row r="19" customFormat="false" ht="30" hidden="false" customHeight="true" outlineLevel="0" collapsed="false">
      <c r="A19" s="11" t="s">
        <v>65</v>
      </c>
      <c r="B19" s="12" t="s">
        <v>66</v>
      </c>
      <c r="C19" s="10" t="s">
        <v>67</v>
      </c>
      <c r="D19" s="10" t="s">
        <v>68</v>
      </c>
      <c r="E19" s="13" t="s">
        <v>14</v>
      </c>
      <c r="F19" s="9" t="s">
        <v>15</v>
      </c>
      <c r="G19" s="10"/>
    </row>
    <row r="20" customFormat="false" ht="30" hidden="false" customHeight="true" outlineLevel="0" collapsed="false">
      <c r="A20" s="5" t="s">
        <v>69</v>
      </c>
      <c r="B20" s="6" t="s">
        <v>70</v>
      </c>
      <c r="C20" s="7" t="s">
        <v>71</v>
      </c>
      <c r="D20" s="7" t="s">
        <v>72</v>
      </c>
      <c r="E20" s="8" t="s">
        <v>14</v>
      </c>
      <c r="F20" s="9" t="s">
        <v>15</v>
      </c>
      <c r="G20" s="10"/>
    </row>
    <row r="21" customFormat="false" ht="30" hidden="false" customHeight="true" outlineLevel="0" collapsed="false">
      <c r="A21" s="11" t="s">
        <v>73</v>
      </c>
      <c r="B21" s="12" t="s">
        <v>74</v>
      </c>
      <c r="C21" s="10" t="s">
        <v>75</v>
      </c>
      <c r="D21" s="10" t="s">
        <v>76</v>
      </c>
      <c r="E21" s="13" t="s">
        <v>14</v>
      </c>
      <c r="F21" s="9" t="s">
        <v>15</v>
      </c>
      <c r="G21" s="10"/>
    </row>
    <row r="22" customFormat="false" ht="21.75" hidden="false" customHeight="true" outlineLevel="0" collapsed="false">
      <c r="A22" s="15" t="s">
        <v>77</v>
      </c>
      <c r="B22" s="15"/>
      <c r="C22" s="15"/>
      <c r="D22" s="15"/>
      <c r="E22" s="15"/>
      <c r="F22" s="15"/>
      <c r="G22" s="15"/>
    </row>
    <row r="23" customFormat="false" ht="30" hidden="false" customHeight="true" outlineLevel="0" collapsed="false">
      <c r="A23" s="5" t="s">
        <v>78</v>
      </c>
      <c r="B23" s="6" t="s">
        <v>79</v>
      </c>
      <c r="C23" s="7" t="s">
        <v>80</v>
      </c>
      <c r="D23" s="7" t="s">
        <v>81</v>
      </c>
      <c r="E23" s="8" t="s">
        <v>14</v>
      </c>
      <c r="F23" s="9" t="s">
        <v>15</v>
      </c>
      <c r="G23" s="10"/>
    </row>
    <row r="24" customFormat="false" ht="30" hidden="false" customHeight="true" outlineLevel="0" collapsed="false">
      <c r="A24" s="11" t="s">
        <v>82</v>
      </c>
      <c r="B24" s="12" t="s">
        <v>83</v>
      </c>
      <c r="C24" s="10" t="s">
        <v>84</v>
      </c>
      <c r="D24" s="10" t="s">
        <v>85</v>
      </c>
      <c r="E24" s="13" t="s">
        <v>14</v>
      </c>
      <c r="F24" s="9" t="s">
        <v>15</v>
      </c>
      <c r="G24" s="10"/>
    </row>
    <row r="25" customFormat="false" ht="30" hidden="false" customHeight="true" outlineLevel="0" collapsed="false">
      <c r="A25" s="5" t="s">
        <v>86</v>
      </c>
      <c r="B25" s="6" t="s">
        <v>87</v>
      </c>
      <c r="C25" s="7" t="s">
        <v>88</v>
      </c>
      <c r="D25" s="7" t="s">
        <v>89</v>
      </c>
      <c r="E25" s="8" t="s">
        <v>14</v>
      </c>
      <c r="F25" s="9" t="s">
        <v>15</v>
      </c>
      <c r="G25" s="10"/>
    </row>
    <row r="26" customFormat="false" ht="30" hidden="false" customHeight="true" outlineLevel="0" collapsed="false">
      <c r="A26" s="11" t="s">
        <v>90</v>
      </c>
      <c r="B26" s="12" t="s">
        <v>91</v>
      </c>
      <c r="C26" s="10" t="s">
        <v>92</v>
      </c>
      <c r="D26" s="10" t="s">
        <v>93</v>
      </c>
      <c r="E26" s="13" t="s">
        <v>14</v>
      </c>
      <c r="F26" s="9" t="s">
        <v>15</v>
      </c>
      <c r="G26" s="10"/>
    </row>
    <row r="27" customFormat="false" ht="30" hidden="false" customHeight="true" outlineLevel="0" collapsed="false">
      <c r="A27" s="5" t="s">
        <v>94</v>
      </c>
      <c r="B27" s="6" t="s">
        <v>95</v>
      </c>
      <c r="C27" s="7" t="s">
        <v>96</v>
      </c>
      <c r="D27" s="7" t="s">
        <v>35</v>
      </c>
      <c r="E27" s="8" t="s">
        <v>14</v>
      </c>
      <c r="F27" s="9" t="s">
        <v>15</v>
      </c>
      <c r="G27" s="10"/>
    </row>
    <row r="28" customFormat="false" ht="30" hidden="false" customHeight="true" outlineLevel="0" collapsed="false">
      <c r="A28" s="11" t="s">
        <v>97</v>
      </c>
      <c r="B28" s="12" t="s">
        <v>98</v>
      </c>
      <c r="C28" s="10" t="s">
        <v>99</v>
      </c>
      <c r="D28" s="10" t="s">
        <v>35</v>
      </c>
      <c r="E28" s="13" t="s">
        <v>14</v>
      </c>
      <c r="F28" s="9" t="s">
        <v>15</v>
      </c>
      <c r="G28" s="10"/>
    </row>
    <row r="29" customFormat="false" ht="30" hidden="false" customHeight="true" outlineLevel="0" collapsed="false">
      <c r="A29" s="5" t="s">
        <v>100</v>
      </c>
      <c r="B29" s="6" t="s">
        <v>101</v>
      </c>
      <c r="C29" s="7" t="s">
        <v>102</v>
      </c>
      <c r="D29" s="7" t="s">
        <v>103</v>
      </c>
      <c r="E29" s="8" t="s">
        <v>14</v>
      </c>
      <c r="F29" s="9" t="s">
        <v>15</v>
      </c>
      <c r="G29" s="10"/>
    </row>
    <row r="30" customFormat="false" ht="30" hidden="false" customHeight="true" outlineLevel="0" collapsed="false">
      <c r="A30" s="11" t="s">
        <v>104</v>
      </c>
      <c r="B30" s="12" t="s">
        <v>105</v>
      </c>
      <c r="C30" s="10" t="s">
        <v>106</v>
      </c>
      <c r="D30" s="10" t="s">
        <v>107</v>
      </c>
      <c r="E30" s="13" t="s">
        <v>14</v>
      </c>
      <c r="F30" s="9" t="s">
        <v>15</v>
      </c>
      <c r="G30" s="10"/>
    </row>
  </sheetData>
  <mergeCells count="5">
    <mergeCell ref="A1:G1"/>
    <mergeCell ref="A2:G2"/>
    <mergeCell ref="A4:G4"/>
    <mergeCell ref="A14:G14"/>
    <mergeCell ref="A22:G22"/>
  </mergeCells>
  <dataValidations count="2">
    <dataValidation allowBlank="true" errorStyle="stop" operator="between" showDropDown="false" showErrorMessage="false" showInputMessage="false" sqref="F5:F13 F15:F21 F23:F30" type="list">
      <formula1>"Pass,Fail,Pending,N/A"</formula1>
      <formula2>0</formula2>
    </dataValidation>
    <dataValidation allowBlank="true" errorStyle="stop" operator="between" showDropDown="false" showErrorMessage="false" showInputMessage="false" sqref="E5:E13 E15:E21 E23:E30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7" min="7" style="0" width="40"/>
  </cols>
  <sheetData>
    <row r="1" customFormat="false" ht="36" hidden="false" customHeight="true" outlineLevel="0" collapsed="false">
      <c r="A1" s="1" t="s">
        <v>108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16" t="s">
        <v>109</v>
      </c>
      <c r="B4" s="16"/>
      <c r="C4" s="16"/>
      <c r="D4" s="16"/>
      <c r="E4" s="16"/>
      <c r="F4" s="16"/>
      <c r="G4" s="16"/>
    </row>
    <row r="5" customFormat="false" ht="30" hidden="false" customHeight="true" outlineLevel="0" collapsed="false">
      <c r="A5" s="5" t="s">
        <v>110</v>
      </c>
      <c r="B5" s="6" t="s">
        <v>111</v>
      </c>
      <c r="C5" s="7" t="s">
        <v>112</v>
      </c>
      <c r="D5" s="7" t="s">
        <v>31</v>
      </c>
      <c r="E5" s="8" t="s">
        <v>14</v>
      </c>
      <c r="F5" s="9" t="s">
        <v>15</v>
      </c>
      <c r="G5" s="10"/>
    </row>
    <row r="6" customFormat="false" ht="30" hidden="false" customHeight="true" outlineLevel="0" collapsed="false">
      <c r="A6" s="11" t="s">
        <v>113</v>
      </c>
      <c r="B6" s="12" t="s">
        <v>114</v>
      </c>
      <c r="C6" s="10" t="s">
        <v>115</v>
      </c>
      <c r="D6" s="10" t="s">
        <v>116</v>
      </c>
      <c r="E6" s="13" t="s">
        <v>14</v>
      </c>
      <c r="F6" s="9" t="s">
        <v>15</v>
      </c>
      <c r="G6" s="10"/>
    </row>
    <row r="7" customFormat="false" ht="30" hidden="false" customHeight="true" outlineLevel="0" collapsed="false">
      <c r="A7" s="5" t="s">
        <v>117</v>
      </c>
      <c r="B7" s="6" t="s">
        <v>118</v>
      </c>
      <c r="C7" s="7" t="s">
        <v>119</v>
      </c>
      <c r="D7" s="7" t="s">
        <v>35</v>
      </c>
      <c r="E7" s="8" t="s">
        <v>14</v>
      </c>
      <c r="F7" s="9" t="s">
        <v>15</v>
      </c>
      <c r="G7" s="10"/>
    </row>
    <row r="8" customFormat="false" ht="30" hidden="false" customHeight="true" outlineLevel="0" collapsed="false">
      <c r="A8" s="11" t="s">
        <v>120</v>
      </c>
      <c r="B8" s="12" t="s">
        <v>121</v>
      </c>
      <c r="C8" s="10" t="s">
        <v>122</v>
      </c>
      <c r="D8" s="10" t="s">
        <v>123</v>
      </c>
      <c r="E8" s="13" t="s">
        <v>14</v>
      </c>
      <c r="F8" s="9" t="s">
        <v>15</v>
      </c>
      <c r="G8" s="10"/>
    </row>
    <row r="9" customFormat="false" ht="21.75" hidden="false" customHeight="true" outlineLevel="0" collapsed="false">
      <c r="A9" s="16" t="s">
        <v>124</v>
      </c>
      <c r="B9" s="16"/>
      <c r="C9" s="16"/>
      <c r="D9" s="16"/>
      <c r="E9" s="16"/>
      <c r="F9" s="16"/>
      <c r="G9" s="16"/>
    </row>
    <row r="10" customFormat="false" ht="30" hidden="false" customHeight="true" outlineLevel="0" collapsed="false">
      <c r="A10" s="5" t="s">
        <v>125</v>
      </c>
      <c r="B10" s="6" t="s">
        <v>126</v>
      </c>
      <c r="C10" s="7" t="s">
        <v>127</v>
      </c>
      <c r="D10" s="7" t="s">
        <v>35</v>
      </c>
      <c r="E10" s="8" t="s">
        <v>14</v>
      </c>
      <c r="F10" s="9" t="s">
        <v>15</v>
      </c>
      <c r="G10" s="10"/>
    </row>
    <row r="11" customFormat="false" ht="30" hidden="false" customHeight="true" outlineLevel="0" collapsed="false">
      <c r="A11" s="11" t="s">
        <v>128</v>
      </c>
      <c r="B11" s="12" t="s">
        <v>129</v>
      </c>
      <c r="C11" s="10" t="s">
        <v>130</v>
      </c>
      <c r="D11" s="10" t="s">
        <v>116</v>
      </c>
      <c r="E11" s="13" t="s">
        <v>14</v>
      </c>
      <c r="F11" s="9" t="s">
        <v>15</v>
      </c>
      <c r="G11" s="10"/>
    </row>
    <row r="12" customFormat="false" ht="30" hidden="false" customHeight="true" outlineLevel="0" collapsed="false">
      <c r="A12" s="5" t="s">
        <v>131</v>
      </c>
      <c r="B12" s="6" t="s">
        <v>132</v>
      </c>
      <c r="C12" s="7" t="s">
        <v>133</v>
      </c>
      <c r="D12" s="7" t="s">
        <v>35</v>
      </c>
      <c r="E12" s="8" t="s">
        <v>14</v>
      </c>
      <c r="F12" s="9" t="s">
        <v>15</v>
      </c>
      <c r="G12" s="10"/>
    </row>
    <row r="13" customFormat="false" ht="21.75" hidden="false" customHeight="true" outlineLevel="0" collapsed="false">
      <c r="A13" s="17" t="s">
        <v>134</v>
      </c>
      <c r="B13" s="17"/>
      <c r="C13" s="17"/>
      <c r="D13" s="17"/>
      <c r="E13" s="17"/>
      <c r="F13" s="17"/>
      <c r="G13" s="17"/>
    </row>
    <row r="14" customFormat="false" ht="30" hidden="false" customHeight="true" outlineLevel="0" collapsed="false">
      <c r="A14" s="11" t="s">
        <v>135</v>
      </c>
      <c r="B14" s="12" t="s">
        <v>136</v>
      </c>
      <c r="C14" s="10" t="s">
        <v>137</v>
      </c>
      <c r="D14" s="10" t="s">
        <v>35</v>
      </c>
      <c r="E14" s="13" t="s">
        <v>14</v>
      </c>
      <c r="F14" s="9" t="s">
        <v>15</v>
      </c>
      <c r="G14" s="10"/>
    </row>
    <row r="15" customFormat="false" ht="30" hidden="false" customHeight="true" outlineLevel="0" collapsed="false">
      <c r="A15" s="5" t="s">
        <v>138</v>
      </c>
      <c r="B15" s="6" t="s">
        <v>139</v>
      </c>
      <c r="C15" s="7" t="s">
        <v>140</v>
      </c>
      <c r="D15" s="7" t="s">
        <v>123</v>
      </c>
      <c r="E15" s="8" t="s">
        <v>14</v>
      </c>
      <c r="F15" s="9" t="s">
        <v>15</v>
      </c>
      <c r="G15" s="10"/>
    </row>
    <row r="16" customFormat="false" ht="30" hidden="false" customHeight="true" outlineLevel="0" collapsed="false">
      <c r="A16" s="11" t="s">
        <v>141</v>
      </c>
      <c r="B16" s="12" t="s">
        <v>142</v>
      </c>
      <c r="C16" s="10" t="s">
        <v>143</v>
      </c>
      <c r="D16" s="10" t="s">
        <v>144</v>
      </c>
      <c r="E16" s="13" t="s">
        <v>14</v>
      </c>
      <c r="F16" s="9" t="s">
        <v>15</v>
      </c>
      <c r="G16" s="10"/>
    </row>
    <row r="17" customFormat="false" ht="21.75" hidden="false" customHeight="true" outlineLevel="0" collapsed="false">
      <c r="A17" s="18" t="s">
        <v>145</v>
      </c>
      <c r="B17" s="18"/>
      <c r="C17" s="18"/>
      <c r="D17" s="18"/>
      <c r="E17" s="18"/>
      <c r="F17" s="18"/>
      <c r="G17" s="18"/>
    </row>
    <row r="18" customFormat="false" ht="30" hidden="false" customHeight="true" outlineLevel="0" collapsed="false">
      <c r="A18" s="5" t="s">
        <v>146</v>
      </c>
      <c r="B18" s="6" t="s">
        <v>147</v>
      </c>
      <c r="C18" s="7" t="s">
        <v>148</v>
      </c>
      <c r="D18" s="7" t="s">
        <v>149</v>
      </c>
      <c r="E18" s="8" t="s">
        <v>14</v>
      </c>
      <c r="F18" s="9" t="s">
        <v>15</v>
      </c>
      <c r="G18" s="10"/>
    </row>
    <row r="19" customFormat="false" ht="30" hidden="false" customHeight="true" outlineLevel="0" collapsed="false">
      <c r="A19" s="11" t="s">
        <v>150</v>
      </c>
      <c r="B19" s="12" t="s">
        <v>151</v>
      </c>
      <c r="C19" s="10" t="s">
        <v>152</v>
      </c>
      <c r="D19" s="10" t="s">
        <v>153</v>
      </c>
      <c r="E19" s="13" t="s">
        <v>14</v>
      </c>
      <c r="F19" s="9" t="s">
        <v>15</v>
      </c>
      <c r="G19" s="10"/>
    </row>
    <row r="20" customFormat="false" ht="30" hidden="false" customHeight="true" outlineLevel="0" collapsed="false">
      <c r="A20" s="5" t="s">
        <v>154</v>
      </c>
      <c r="B20" s="6" t="s">
        <v>155</v>
      </c>
      <c r="C20" s="7" t="s">
        <v>156</v>
      </c>
      <c r="D20" s="7" t="s">
        <v>157</v>
      </c>
      <c r="E20" s="8" t="s">
        <v>14</v>
      </c>
      <c r="F20" s="9" t="s">
        <v>15</v>
      </c>
      <c r="G20" s="10"/>
    </row>
    <row r="21" customFormat="false" ht="30" hidden="false" customHeight="true" outlineLevel="0" collapsed="false">
      <c r="A21" s="11" t="s">
        <v>158</v>
      </c>
      <c r="B21" s="12" t="s">
        <v>159</v>
      </c>
      <c r="C21" s="10" t="s">
        <v>160</v>
      </c>
      <c r="D21" s="10" t="s">
        <v>123</v>
      </c>
      <c r="E21" s="13" t="s">
        <v>14</v>
      </c>
      <c r="F21" s="9" t="s">
        <v>15</v>
      </c>
      <c r="G21" s="10"/>
    </row>
    <row r="22" customFormat="false" ht="30" hidden="false" customHeight="true" outlineLevel="0" collapsed="false">
      <c r="A22" s="5" t="s">
        <v>161</v>
      </c>
      <c r="B22" s="6" t="s">
        <v>162</v>
      </c>
      <c r="C22" s="7" t="s">
        <v>163</v>
      </c>
      <c r="D22" s="7" t="s">
        <v>123</v>
      </c>
      <c r="E22" s="8" t="s">
        <v>14</v>
      </c>
      <c r="F22" s="9" t="s">
        <v>15</v>
      </c>
      <c r="G22" s="10"/>
    </row>
    <row r="23" customFormat="false" ht="30" hidden="false" customHeight="true" outlineLevel="0" collapsed="false">
      <c r="A23" s="11" t="s">
        <v>164</v>
      </c>
      <c r="B23" s="12" t="s">
        <v>165</v>
      </c>
      <c r="C23" s="10" t="s">
        <v>166</v>
      </c>
      <c r="D23" s="10" t="s">
        <v>27</v>
      </c>
      <c r="E23" s="13" t="s">
        <v>14</v>
      </c>
      <c r="F23" s="9" t="s">
        <v>15</v>
      </c>
      <c r="G23" s="10"/>
    </row>
    <row r="24" customFormat="false" ht="21.75" hidden="false" customHeight="true" outlineLevel="0" collapsed="false">
      <c r="A24" s="19" t="s">
        <v>167</v>
      </c>
      <c r="B24" s="19"/>
      <c r="C24" s="19"/>
      <c r="D24" s="19"/>
      <c r="E24" s="19"/>
      <c r="F24" s="19"/>
      <c r="G24" s="19"/>
    </row>
    <row r="25" customFormat="false" ht="30" hidden="false" customHeight="true" outlineLevel="0" collapsed="false">
      <c r="A25" s="5" t="s">
        <v>168</v>
      </c>
      <c r="B25" s="6" t="s">
        <v>169</v>
      </c>
      <c r="C25" s="7" t="s">
        <v>170</v>
      </c>
      <c r="D25" s="7" t="s">
        <v>35</v>
      </c>
      <c r="E25" s="8" t="s">
        <v>14</v>
      </c>
      <c r="F25" s="9" t="s">
        <v>15</v>
      </c>
      <c r="G25" s="10"/>
    </row>
    <row r="26" customFormat="false" ht="30" hidden="false" customHeight="true" outlineLevel="0" collapsed="false">
      <c r="A26" s="11" t="s">
        <v>171</v>
      </c>
      <c r="B26" s="12" t="s">
        <v>172</v>
      </c>
      <c r="C26" s="10" t="s">
        <v>173</v>
      </c>
      <c r="D26" s="10" t="s">
        <v>123</v>
      </c>
      <c r="E26" s="13" t="s">
        <v>14</v>
      </c>
      <c r="F26" s="9" t="s">
        <v>15</v>
      </c>
      <c r="G26" s="10"/>
    </row>
    <row r="27" customFormat="false" ht="30" hidden="false" customHeight="true" outlineLevel="0" collapsed="false">
      <c r="A27" s="5" t="s">
        <v>174</v>
      </c>
      <c r="B27" s="6" t="s">
        <v>175</v>
      </c>
      <c r="C27" s="7" t="s">
        <v>176</v>
      </c>
      <c r="D27" s="7" t="s">
        <v>35</v>
      </c>
      <c r="E27" s="8" t="s">
        <v>14</v>
      </c>
      <c r="F27" s="9" t="s">
        <v>15</v>
      </c>
      <c r="G27" s="10"/>
    </row>
  </sheetData>
  <mergeCells count="7">
    <mergeCell ref="A1:G1"/>
    <mergeCell ref="A2:G2"/>
    <mergeCell ref="A4:G4"/>
    <mergeCell ref="A9:G9"/>
    <mergeCell ref="A13:G13"/>
    <mergeCell ref="A17:G17"/>
    <mergeCell ref="A24:G24"/>
  </mergeCells>
  <dataValidations count="2">
    <dataValidation allowBlank="true" errorStyle="stop" operator="between" showDropDown="false" showErrorMessage="false" showInputMessage="false" sqref="F5:F8 F10:F12 F14:F16 F18:F23 F25:F27" type="list">
      <formula1>"Pass,Fail,Pending,N/A"</formula1>
      <formula2>0</formula2>
    </dataValidation>
    <dataValidation allowBlank="true" errorStyle="stop" operator="between" showDropDown="false" showErrorMessage="false" showInputMessage="false" sqref="E5:E8 E10:E12 E14:E16 E18:E23 E25:E27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7" min="7" style="0" width="40"/>
  </cols>
  <sheetData>
    <row r="1" customFormat="false" ht="36" hidden="false" customHeight="true" outlineLevel="0" collapsed="false">
      <c r="A1" s="1" t="s">
        <v>177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20" t="s">
        <v>178</v>
      </c>
      <c r="B4" s="20"/>
      <c r="C4" s="20"/>
      <c r="D4" s="20"/>
      <c r="E4" s="20"/>
      <c r="F4" s="20"/>
      <c r="G4" s="20"/>
    </row>
    <row r="5" customFormat="false" ht="30" hidden="false" customHeight="true" outlineLevel="0" collapsed="false">
      <c r="A5" s="5" t="s">
        <v>179</v>
      </c>
      <c r="B5" s="6" t="s">
        <v>180</v>
      </c>
      <c r="C5" s="7" t="s">
        <v>181</v>
      </c>
      <c r="D5" s="7" t="s">
        <v>182</v>
      </c>
      <c r="E5" s="8" t="s">
        <v>14</v>
      </c>
      <c r="F5" s="9" t="s">
        <v>15</v>
      </c>
      <c r="G5" s="10"/>
    </row>
    <row r="6" customFormat="false" ht="30" hidden="false" customHeight="true" outlineLevel="0" collapsed="false">
      <c r="A6" s="11" t="s">
        <v>183</v>
      </c>
      <c r="B6" s="12" t="s">
        <v>184</v>
      </c>
      <c r="C6" s="10" t="s">
        <v>185</v>
      </c>
      <c r="D6" s="10" t="s">
        <v>186</v>
      </c>
      <c r="E6" s="13" t="s">
        <v>14</v>
      </c>
      <c r="F6" s="9" t="s">
        <v>15</v>
      </c>
      <c r="G6" s="10"/>
    </row>
    <row r="7" customFormat="false" ht="30" hidden="false" customHeight="true" outlineLevel="0" collapsed="false">
      <c r="A7" s="5" t="s">
        <v>187</v>
      </c>
      <c r="B7" s="6" t="s">
        <v>188</v>
      </c>
      <c r="C7" s="7" t="s">
        <v>189</v>
      </c>
      <c r="D7" s="7" t="s">
        <v>190</v>
      </c>
      <c r="E7" s="8" t="s">
        <v>14</v>
      </c>
      <c r="F7" s="9" t="s">
        <v>15</v>
      </c>
      <c r="G7" s="10"/>
    </row>
    <row r="8" customFormat="false" ht="30" hidden="false" customHeight="true" outlineLevel="0" collapsed="false">
      <c r="A8" s="11" t="s">
        <v>191</v>
      </c>
      <c r="B8" s="12" t="s">
        <v>192</v>
      </c>
      <c r="C8" s="10" t="s">
        <v>193</v>
      </c>
      <c r="D8" s="10" t="s">
        <v>194</v>
      </c>
      <c r="E8" s="13" t="s">
        <v>14</v>
      </c>
      <c r="F8" s="9" t="s">
        <v>15</v>
      </c>
      <c r="G8" s="10"/>
    </row>
    <row r="9" customFormat="false" ht="30" hidden="false" customHeight="true" outlineLevel="0" collapsed="false">
      <c r="A9" s="5" t="s">
        <v>195</v>
      </c>
      <c r="B9" s="6" t="s">
        <v>196</v>
      </c>
      <c r="C9" s="7" t="s">
        <v>197</v>
      </c>
      <c r="D9" s="7" t="s">
        <v>190</v>
      </c>
      <c r="E9" s="8" t="s">
        <v>14</v>
      </c>
      <c r="F9" s="9" t="s">
        <v>15</v>
      </c>
      <c r="G9" s="10"/>
    </row>
    <row r="10" customFormat="false" ht="30" hidden="false" customHeight="true" outlineLevel="0" collapsed="false">
      <c r="A10" s="11" t="s">
        <v>198</v>
      </c>
      <c r="B10" s="12" t="s">
        <v>199</v>
      </c>
      <c r="C10" s="10" t="s">
        <v>200</v>
      </c>
      <c r="D10" s="10" t="s">
        <v>201</v>
      </c>
      <c r="E10" s="13" t="s">
        <v>14</v>
      </c>
      <c r="F10" s="9" t="s">
        <v>15</v>
      </c>
      <c r="G10" s="10"/>
    </row>
    <row r="11" customFormat="false" ht="21.75" hidden="false" customHeight="true" outlineLevel="0" collapsed="false">
      <c r="A11" s="21" t="s">
        <v>202</v>
      </c>
      <c r="B11" s="21"/>
      <c r="C11" s="21"/>
      <c r="D11" s="21"/>
      <c r="E11" s="21"/>
      <c r="F11" s="21"/>
      <c r="G11" s="21"/>
    </row>
    <row r="12" customFormat="false" ht="30" hidden="false" customHeight="true" outlineLevel="0" collapsed="false">
      <c r="A12" s="5" t="s">
        <v>203</v>
      </c>
      <c r="B12" s="6" t="s">
        <v>204</v>
      </c>
      <c r="C12" s="7" t="s">
        <v>205</v>
      </c>
      <c r="D12" s="7" t="s">
        <v>206</v>
      </c>
      <c r="E12" s="8" t="s">
        <v>14</v>
      </c>
      <c r="F12" s="9" t="s">
        <v>15</v>
      </c>
      <c r="G12" s="10"/>
    </row>
    <row r="13" customFormat="false" ht="30" hidden="false" customHeight="true" outlineLevel="0" collapsed="false">
      <c r="A13" s="11" t="s">
        <v>207</v>
      </c>
      <c r="B13" s="12" t="s">
        <v>208</v>
      </c>
      <c r="C13" s="10" t="s">
        <v>209</v>
      </c>
      <c r="D13" s="10" t="s">
        <v>210</v>
      </c>
      <c r="E13" s="13" t="s">
        <v>14</v>
      </c>
      <c r="F13" s="9" t="s">
        <v>15</v>
      </c>
      <c r="G13" s="10"/>
    </row>
    <row r="14" customFormat="false" ht="30" hidden="false" customHeight="true" outlineLevel="0" collapsed="false">
      <c r="A14" s="5" t="s">
        <v>211</v>
      </c>
      <c r="B14" s="6" t="s">
        <v>212</v>
      </c>
      <c r="C14" s="7" t="s">
        <v>213</v>
      </c>
      <c r="D14" s="7" t="s">
        <v>190</v>
      </c>
      <c r="E14" s="8" t="s">
        <v>14</v>
      </c>
      <c r="F14" s="9" t="s">
        <v>15</v>
      </c>
      <c r="G14" s="10"/>
    </row>
  </sheetData>
  <mergeCells count="4">
    <mergeCell ref="A1:G1"/>
    <mergeCell ref="A2:G2"/>
    <mergeCell ref="A4:G4"/>
    <mergeCell ref="A11:G11"/>
  </mergeCells>
  <dataValidations count="2">
    <dataValidation allowBlank="true" errorStyle="stop" operator="between" showDropDown="false" showErrorMessage="false" showInputMessage="false" sqref="F5:F10 F12:F14" type="list">
      <formula1>"Pass,Fail,Pending,N/A"</formula1>
      <formula2>0</formula2>
    </dataValidation>
    <dataValidation allowBlank="true" errorStyle="stop" operator="between" showDropDown="false" showErrorMessage="false" showInputMessage="false" sqref="E5:E10 E12:E1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7" min="7" style="0" width="40"/>
  </cols>
  <sheetData>
    <row r="1" customFormat="false" ht="36" hidden="false" customHeight="true" outlineLevel="0" collapsed="false">
      <c r="A1" s="1" t="s">
        <v>214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16" t="s">
        <v>215</v>
      </c>
      <c r="B4" s="16"/>
      <c r="C4" s="16"/>
      <c r="D4" s="16"/>
      <c r="E4" s="16"/>
      <c r="F4" s="16"/>
      <c r="G4" s="16"/>
    </row>
    <row r="5" customFormat="false" ht="30" hidden="false" customHeight="true" outlineLevel="0" collapsed="false">
      <c r="A5" s="5" t="s">
        <v>216</v>
      </c>
      <c r="B5" s="6" t="s">
        <v>217</v>
      </c>
      <c r="C5" s="7" t="s">
        <v>218</v>
      </c>
      <c r="D5" s="7" t="s">
        <v>219</v>
      </c>
      <c r="E5" s="8" t="s">
        <v>14</v>
      </c>
      <c r="F5" s="9" t="s">
        <v>15</v>
      </c>
      <c r="G5" s="10"/>
    </row>
    <row r="6" customFormat="false" ht="30" hidden="false" customHeight="true" outlineLevel="0" collapsed="false">
      <c r="A6" s="11" t="s">
        <v>220</v>
      </c>
      <c r="B6" s="12" t="s">
        <v>221</v>
      </c>
      <c r="C6" s="10" t="s">
        <v>222</v>
      </c>
      <c r="D6" s="10" t="s">
        <v>223</v>
      </c>
      <c r="E6" s="13" t="s">
        <v>14</v>
      </c>
      <c r="F6" s="9" t="s">
        <v>15</v>
      </c>
      <c r="G6" s="10"/>
    </row>
    <row r="7" customFormat="false" ht="30" hidden="false" customHeight="true" outlineLevel="0" collapsed="false">
      <c r="A7" s="5" t="s">
        <v>224</v>
      </c>
      <c r="B7" s="6" t="s">
        <v>225</v>
      </c>
      <c r="C7" s="7" t="s">
        <v>226</v>
      </c>
      <c r="D7" s="7" t="s">
        <v>227</v>
      </c>
      <c r="E7" s="8" t="s">
        <v>14</v>
      </c>
      <c r="F7" s="9" t="s">
        <v>15</v>
      </c>
      <c r="G7" s="10"/>
    </row>
    <row r="8" customFormat="false" ht="30" hidden="false" customHeight="true" outlineLevel="0" collapsed="false">
      <c r="A8" s="11" t="s">
        <v>228</v>
      </c>
      <c r="B8" s="12" t="s">
        <v>229</v>
      </c>
      <c r="C8" s="10" t="s">
        <v>230</v>
      </c>
      <c r="D8" s="10" t="s">
        <v>231</v>
      </c>
      <c r="E8" s="13" t="s">
        <v>14</v>
      </c>
      <c r="F8" s="9" t="s">
        <v>15</v>
      </c>
      <c r="G8" s="10"/>
    </row>
    <row r="9" customFormat="false" ht="30" hidden="false" customHeight="true" outlineLevel="0" collapsed="false">
      <c r="A9" s="5" t="s">
        <v>232</v>
      </c>
      <c r="B9" s="6" t="s">
        <v>233</v>
      </c>
      <c r="C9" s="7" t="s">
        <v>234</v>
      </c>
      <c r="D9" s="7" t="s">
        <v>227</v>
      </c>
      <c r="E9" s="8" t="s">
        <v>14</v>
      </c>
      <c r="F9" s="9" t="s">
        <v>15</v>
      </c>
      <c r="G9" s="10"/>
    </row>
    <row r="10" customFormat="false" ht="30" hidden="false" customHeight="true" outlineLevel="0" collapsed="false">
      <c r="A10" s="11" t="s">
        <v>235</v>
      </c>
      <c r="B10" s="12" t="s">
        <v>236</v>
      </c>
      <c r="C10" s="10" t="s">
        <v>237</v>
      </c>
      <c r="D10" s="10" t="s">
        <v>227</v>
      </c>
      <c r="E10" s="13" t="s">
        <v>14</v>
      </c>
      <c r="F10" s="9" t="s">
        <v>15</v>
      </c>
      <c r="G10" s="10"/>
    </row>
    <row r="11" customFormat="false" ht="30" hidden="false" customHeight="true" outlineLevel="0" collapsed="false">
      <c r="A11" s="5" t="s">
        <v>238</v>
      </c>
      <c r="B11" s="6" t="s">
        <v>239</v>
      </c>
      <c r="C11" s="7" t="s">
        <v>240</v>
      </c>
      <c r="D11" s="7" t="s">
        <v>227</v>
      </c>
      <c r="E11" s="8" t="s">
        <v>14</v>
      </c>
      <c r="F11" s="9" t="s">
        <v>15</v>
      </c>
      <c r="G11" s="10"/>
    </row>
    <row r="12" customFormat="false" ht="30" hidden="false" customHeight="true" outlineLevel="0" collapsed="false">
      <c r="A12" s="11" t="s">
        <v>241</v>
      </c>
      <c r="B12" s="12" t="s">
        <v>242</v>
      </c>
      <c r="C12" s="10" t="s">
        <v>243</v>
      </c>
      <c r="D12" s="10" t="s">
        <v>227</v>
      </c>
      <c r="E12" s="13" t="s">
        <v>14</v>
      </c>
      <c r="F12" s="9" t="s">
        <v>15</v>
      </c>
      <c r="G12" s="10"/>
    </row>
    <row r="13" customFormat="false" ht="30" hidden="false" customHeight="true" outlineLevel="0" collapsed="false">
      <c r="A13" s="5" t="s">
        <v>244</v>
      </c>
      <c r="B13" s="6" t="s">
        <v>245</v>
      </c>
      <c r="C13" s="7" t="s">
        <v>246</v>
      </c>
      <c r="D13" s="7" t="s">
        <v>227</v>
      </c>
      <c r="E13" s="8" t="s">
        <v>14</v>
      </c>
      <c r="F13" s="9" t="s">
        <v>15</v>
      </c>
      <c r="G13" s="10"/>
    </row>
    <row r="14" customFormat="false" ht="30" hidden="false" customHeight="true" outlineLevel="0" collapsed="false">
      <c r="A14" s="11" t="s">
        <v>247</v>
      </c>
      <c r="B14" s="12" t="s">
        <v>248</v>
      </c>
      <c r="C14" s="10" t="s">
        <v>249</v>
      </c>
      <c r="D14" s="10" t="s">
        <v>227</v>
      </c>
      <c r="E14" s="13" t="s">
        <v>14</v>
      </c>
      <c r="F14" s="9" t="s">
        <v>15</v>
      </c>
      <c r="G14" s="10"/>
    </row>
    <row r="15" customFormat="false" ht="21.75" hidden="false" customHeight="true" outlineLevel="0" collapsed="false">
      <c r="A15" s="17" t="s">
        <v>250</v>
      </c>
      <c r="B15" s="17"/>
      <c r="C15" s="17"/>
      <c r="D15" s="17"/>
      <c r="E15" s="17"/>
      <c r="F15" s="17"/>
      <c r="G15" s="17"/>
    </row>
    <row r="16" customFormat="false" ht="30" hidden="false" customHeight="true" outlineLevel="0" collapsed="false">
      <c r="A16" s="5" t="s">
        <v>251</v>
      </c>
      <c r="B16" s="6" t="s">
        <v>252</v>
      </c>
      <c r="C16" s="7" t="s">
        <v>253</v>
      </c>
      <c r="D16" s="7" t="s">
        <v>254</v>
      </c>
      <c r="E16" s="8" t="s">
        <v>14</v>
      </c>
      <c r="F16" s="9" t="s">
        <v>15</v>
      </c>
      <c r="G16" s="10"/>
    </row>
    <row r="17" customFormat="false" ht="30" hidden="false" customHeight="true" outlineLevel="0" collapsed="false">
      <c r="A17" s="11" t="s">
        <v>255</v>
      </c>
      <c r="B17" s="12" t="s">
        <v>256</v>
      </c>
      <c r="C17" s="10" t="s">
        <v>257</v>
      </c>
      <c r="D17" s="10" t="s">
        <v>258</v>
      </c>
      <c r="E17" s="13" t="s">
        <v>14</v>
      </c>
      <c r="F17" s="9" t="s">
        <v>15</v>
      </c>
      <c r="G17" s="10"/>
    </row>
    <row r="18" customFormat="false" ht="30" hidden="false" customHeight="true" outlineLevel="0" collapsed="false">
      <c r="A18" s="5" t="s">
        <v>259</v>
      </c>
      <c r="B18" s="6" t="s">
        <v>260</v>
      </c>
      <c r="C18" s="7" t="s">
        <v>261</v>
      </c>
      <c r="D18" s="7" t="s">
        <v>223</v>
      </c>
      <c r="E18" s="8" t="s">
        <v>14</v>
      </c>
      <c r="F18" s="9" t="s">
        <v>15</v>
      </c>
      <c r="G18" s="10"/>
    </row>
    <row r="19" customFormat="false" ht="30" hidden="false" customHeight="true" outlineLevel="0" collapsed="false">
      <c r="A19" s="11" t="s">
        <v>262</v>
      </c>
      <c r="B19" s="12" t="s">
        <v>263</v>
      </c>
      <c r="C19" s="10" t="s">
        <v>264</v>
      </c>
      <c r="D19" s="10" t="s">
        <v>265</v>
      </c>
      <c r="E19" s="13" t="s">
        <v>14</v>
      </c>
      <c r="F19" s="9" t="s">
        <v>15</v>
      </c>
      <c r="G19" s="10"/>
    </row>
    <row r="20" customFormat="false" ht="21.75" hidden="false" customHeight="true" outlineLevel="0" collapsed="false">
      <c r="A20" s="18" t="s">
        <v>266</v>
      </c>
      <c r="B20" s="18"/>
      <c r="C20" s="18"/>
      <c r="D20" s="18"/>
      <c r="E20" s="18"/>
      <c r="F20" s="18"/>
      <c r="G20" s="18"/>
    </row>
    <row r="21" customFormat="false" ht="30" hidden="false" customHeight="true" outlineLevel="0" collapsed="false">
      <c r="A21" s="5" t="s">
        <v>267</v>
      </c>
      <c r="B21" s="6" t="s">
        <v>268</v>
      </c>
      <c r="C21" s="7" t="s">
        <v>269</v>
      </c>
      <c r="D21" s="7" t="s">
        <v>270</v>
      </c>
      <c r="E21" s="8" t="s">
        <v>14</v>
      </c>
      <c r="F21" s="9" t="s">
        <v>15</v>
      </c>
      <c r="G21" s="10"/>
    </row>
    <row r="22" customFormat="false" ht="30" hidden="false" customHeight="true" outlineLevel="0" collapsed="false">
      <c r="A22" s="11" t="s">
        <v>271</v>
      </c>
      <c r="B22" s="12" t="s">
        <v>272</v>
      </c>
      <c r="C22" s="10" t="s">
        <v>273</v>
      </c>
      <c r="D22" s="10" t="s">
        <v>274</v>
      </c>
      <c r="E22" s="13" t="s">
        <v>14</v>
      </c>
      <c r="F22" s="9" t="s">
        <v>15</v>
      </c>
      <c r="G22" s="10"/>
    </row>
    <row r="23" customFormat="false" ht="30" hidden="false" customHeight="true" outlineLevel="0" collapsed="false">
      <c r="A23" s="5" t="s">
        <v>275</v>
      </c>
      <c r="B23" s="6" t="s">
        <v>276</v>
      </c>
      <c r="C23" s="7" t="s">
        <v>277</v>
      </c>
      <c r="D23" s="7" t="s">
        <v>278</v>
      </c>
      <c r="E23" s="8" t="s">
        <v>14</v>
      </c>
      <c r="F23" s="9" t="s">
        <v>15</v>
      </c>
      <c r="G23" s="10"/>
    </row>
    <row r="24" customFormat="false" ht="30" hidden="false" customHeight="true" outlineLevel="0" collapsed="false">
      <c r="A24" s="11" t="s">
        <v>279</v>
      </c>
      <c r="B24" s="12" t="s">
        <v>280</v>
      </c>
      <c r="C24" s="10" t="s">
        <v>281</v>
      </c>
      <c r="D24" s="10" t="s">
        <v>274</v>
      </c>
      <c r="E24" s="13" t="s">
        <v>14</v>
      </c>
      <c r="F24" s="9" t="s">
        <v>15</v>
      </c>
      <c r="G24" s="10"/>
    </row>
  </sheetData>
  <mergeCells count="5">
    <mergeCell ref="A1:G1"/>
    <mergeCell ref="A2:G2"/>
    <mergeCell ref="A4:G4"/>
    <mergeCell ref="A15:G15"/>
    <mergeCell ref="A20:G20"/>
  </mergeCells>
  <dataValidations count="2">
    <dataValidation allowBlank="true" errorStyle="stop" operator="between" showDropDown="false" showErrorMessage="false" showInputMessage="false" sqref="F5:F14 F16:F19 F21:F24" type="list">
      <formula1>"Pass,Fail,Pending,N/A"</formula1>
      <formula2>0</formula2>
    </dataValidation>
    <dataValidation allowBlank="true" errorStyle="stop" operator="between" showDropDown="false" showErrorMessage="false" showInputMessage="false" sqref="E5:E14 E16:E19 E21:E2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3" min="3" style="0" width="48"/>
    <col collapsed="false" customWidth="true" hidden="false" outlineLevel="0" max="4" min="4" style="0" width="22"/>
    <col collapsed="false" customWidth="true" hidden="false" outlineLevel="0" max="6" min="5" style="0" width="12"/>
    <col collapsed="false" customWidth="true" hidden="false" outlineLevel="0" max="7" min="7" style="0" width="40"/>
  </cols>
  <sheetData>
    <row r="1" customFormat="false" ht="36" hidden="false" customHeight="true" outlineLevel="0" collapsed="false">
      <c r="A1" s="1" t="s">
        <v>282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20" t="s">
        <v>283</v>
      </c>
      <c r="B4" s="20"/>
      <c r="C4" s="20"/>
      <c r="D4" s="20"/>
      <c r="E4" s="20"/>
      <c r="F4" s="20"/>
      <c r="G4" s="20"/>
    </row>
    <row r="5" customFormat="false" ht="30" hidden="false" customHeight="true" outlineLevel="0" collapsed="false">
      <c r="A5" s="5" t="s">
        <v>284</v>
      </c>
      <c r="B5" s="6" t="s">
        <v>285</v>
      </c>
      <c r="C5" s="7" t="s">
        <v>286</v>
      </c>
      <c r="D5" s="7" t="s">
        <v>287</v>
      </c>
      <c r="E5" s="8" t="s">
        <v>14</v>
      </c>
      <c r="F5" s="9" t="s">
        <v>15</v>
      </c>
      <c r="G5" s="10"/>
    </row>
    <row r="6" customFormat="false" ht="30" hidden="false" customHeight="true" outlineLevel="0" collapsed="false">
      <c r="A6" s="11" t="s">
        <v>288</v>
      </c>
      <c r="B6" s="12" t="s">
        <v>289</v>
      </c>
      <c r="C6" s="10" t="s">
        <v>290</v>
      </c>
      <c r="D6" s="10" t="s">
        <v>291</v>
      </c>
      <c r="E6" s="13" t="s">
        <v>14</v>
      </c>
      <c r="F6" s="9" t="s">
        <v>15</v>
      </c>
      <c r="G6" s="10"/>
    </row>
    <row r="7" customFormat="false" ht="30" hidden="false" customHeight="true" outlineLevel="0" collapsed="false">
      <c r="A7" s="5" t="s">
        <v>292</v>
      </c>
      <c r="B7" s="6" t="s">
        <v>293</v>
      </c>
      <c r="C7" s="7" t="s">
        <v>294</v>
      </c>
      <c r="D7" s="7" t="s">
        <v>295</v>
      </c>
      <c r="E7" s="8" t="s">
        <v>14</v>
      </c>
      <c r="F7" s="9" t="s">
        <v>15</v>
      </c>
      <c r="G7" s="10"/>
    </row>
    <row r="8" customFormat="false" ht="30" hidden="false" customHeight="true" outlineLevel="0" collapsed="false">
      <c r="A8" s="11" t="s">
        <v>296</v>
      </c>
      <c r="B8" s="12" t="s">
        <v>297</v>
      </c>
      <c r="C8" s="10" t="s">
        <v>298</v>
      </c>
      <c r="D8" s="10" t="s">
        <v>299</v>
      </c>
      <c r="E8" s="13" t="s">
        <v>14</v>
      </c>
      <c r="F8" s="9" t="s">
        <v>15</v>
      </c>
      <c r="G8" s="10"/>
    </row>
    <row r="9" customFormat="false" ht="30" hidden="false" customHeight="true" outlineLevel="0" collapsed="false">
      <c r="A9" s="5" t="s">
        <v>300</v>
      </c>
      <c r="B9" s="6" t="s">
        <v>301</v>
      </c>
      <c r="C9" s="7" t="s">
        <v>302</v>
      </c>
      <c r="D9" s="7" t="s">
        <v>291</v>
      </c>
      <c r="E9" s="8" t="s">
        <v>14</v>
      </c>
      <c r="F9" s="9" t="s">
        <v>15</v>
      </c>
      <c r="G9" s="10"/>
    </row>
    <row r="10" customFormat="false" ht="21.75" hidden="false" customHeight="true" outlineLevel="0" collapsed="false">
      <c r="A10" s="4" t="s">
        <v>303</v>
      </c>
      <c r="B10" s="4"/>
      <c r="C10" s="4"/>
      <c r="D10" s="4"/>
      <c r="E10" s="4"/>
      <c r="F10" s="4"/>
      <c r="G10" s="4"/>
    </row>
    <row r="11" customFormat="false" ht="30" hidden="false" customHeight="true" outlineLevel="0" collapsed="false">
      <c r="A11" s="11" t="s">
        <v>304</v>
      </c>
      <c r="B11" s="12" t="s">
        <v>305</v>
      </c>
      <c r="C11" s="10" t="s">
        <v>306</v>
      </c>
      <c r="D11" s="10" t="s">
        <v>307</v>
      </c>
      <c r="E11" s="13" t="s">
        <v>14</v>
      </c>
      <c r="F11" s="9" t="s">
        <v>15</v>
      </c>
      <c r="G11" s="10"/>
    </row>
    <row r="12" customFormat="false" ht="30" hidden="false" customHeight="true" outlineLevel="0" collapsed="false">
      <c r="A12" s="5" t="s">
        <v>308</v>
      </c>
      <c r="B12" s="6" t="s">
        <v>309</v>
      </c>
      <c r="C12" s="7" t="s">
        <v>310</v>
      </c>
      <c r="D12" s="7" t="s">
        <v>311</v>
      </c>
      <c r="E12" s="8" t="s">
        <v>14</v>
      </c>
      <c r="F12" s="9" t="s">
        <v>15</v>
      </c>
      <c r="G12" s="10"/>
    </row>
    <row r="13" customFormat="false" ht="30" hidden="false" customHeight="true" outlineLevel="0" collapsed="false">
      <c r="A13" s="11" t="s">
        <v>312</v>
      </c>
      <c r="B13" s="12" t="s">
        <v>313</v>
      </c>
      <c r="C13" s="10" t="s">
        <v>314</v>
      </c>
      <c r="D13" s="10" t="s">
        <v>315</v>
      </c>
      <c r="E13" s="13" t="s">
        <v>14</v>
      </c>
      <c r="F13" s="9" t="s">
        <v>15</v>
      </c>
      <c r="G13" s="10"/>
    </row>
    <row r="14" customFormat="false" ht="30" hidden="false" customHeight="true" outlineLevel="0" collapsed="false">
      <c r="A14" s="5" t="s">
        <v>316</v>
      </c>
      <c r="B14" s="6" t="s">
        <v>317</v>
      </c>
      <c r="C14" s="7" t="s">
        <v>318</v>
      </c>
      <c r="D14" s="7" t="s">
        <v>319</v>
      </c>
      <c r="E14" s="8" t="s">
        <v>14</v>
      </c>
      <c r="F14" s="9" t="s">
        <v>15</v>
      </c>
      <c r="G14" s="10"/>
    </row>
    <row r="15" customFormat="false" ht="30" hidden="false" customHeight="true" outlineLevel="0" collapsed="false">
      <c r="A15" s="11" t="s">
        <v>320</v>
      </c>
      <c r="B15" s="12" t="s">
        <v>321</v>
      </c>
      <c r="C15" s="10" t="s">
        <v>322</v>
      </c>
      <c r="D15" s="10" t="s">
        <v>323</v>
      </c>
      <c r="E15" s="13" t="s">
        <v>14</v>
      </c>
      <c r="F15" s="9" t="s">
        <v>15</v>
      </c>
      <c r="G15" s="10"/>
    </row>
    <row r="16" customFormat="false" ht="30" hidden="false" customHeight="true" outlineLevel="0" collapsed="false">
      <c r="A16" s="5" t="s">
        <v>324</v>
      </c>
      <c r="B16" s="6" t="s">
        <v>325</v>
      </c>
      <c r="C16" s="7" t="s">
        <v>326</v>
      </c>
      <c r="D16" s="7" t="s">
        <v>327</v>
      </c>
      <c r="E16" s="8" t="s">
        <v>14</v>
      </c>
      <c r="F16" s="9" t="s">
        <v>15</v>
      </c>
      <c r="G16" s="10"/>
    </row>
    <row r="17" customFormat="false" ht="21.75" hidden="false" customHeight="true" outlineLevel="0" collapsed="false">
      <c r="A17" s="17" t="s">
        <v>328</v>
      </c>
      <c r="B17" s="17"/>
      <c r="C17" s="17"/>
      <c r="D17" s="17"/>
      <c r="E17" s="17"/>
      <c r="F17" s="17"/>
      <c r="G17" s="17"/>
    </row>
    <row r="18" customFormat="false" ht="30" hidden="false" customHeight="true" outlineLevel="0" collapsed="false">
      <c r="A18" s="11" t="s">
        <v>329</v>
      </c>
      <c r="B18" s="12" t="s">
        <v>330</v>
      </c>
      <c r="C18" s="10" t="s">
        <v>331</v>
      </c>
      <c r="D18" s="10" t="s">
        <v>332</v>
      </c>
      <c r="E18" s="13" t="s">
        <v>14</v>
      </c>
      <c r="F18" s="9" t="s">
        <v>15</v>
      </c>
      <c r="G18" s="10"/>
    </row>
    <row r="19" customFormat="false" ht="30" hidden="false" customHeight="true" outlineLevel="0" collapsed="false">
      <c r="A19" s="5" t="s">
        <v>333</v>
      </c>
      <c r="B19" s="6" t="s">
        <v>334</v>
      </c>
      <c r="C19" s="7" t="s">
        <v>335</v>
      </c>
      <c r="D19" s="7" t="s">
        <v>336</v>
      </c>
      <c r="E19" s="8" t="s">
        <v>14</v>
      </c>
      <c r="F19" s="9" t="s">
        <v>15</v>
      </c>
      <c r="G19" s="10"/>
    </row>
    <row r="20" customFormat="false" ht="30" hidden="false" customHeight="true" outlineLevel="0" collapsed="false">
      <c r="A20" s="11" t="s">
        <v>337</v>
      </c>
      <c r="B20" s="12" t="s">
        <v>338</v>
      </c>
      <c r="C20" s="10" t="s">
        <v>339</v>
      </c>
      <c r="D20" s="10" t="s">
        <v>332</v>
      </c>
      <c r="E20" s="13" t="s">
        <v>14</v>
      </c>
      <c r="F20" s="9" t="s">
        <v>15</v>
      </c>
      <c r="G20" s="10"/>
    </row>
    <row r="21" customFormat="false" ht="30" hidden="false" customHeight="true" outlineLevel="0" collapsed="false">
      <c r="A21" s="5" t="s">
        <v>340</v>
      </c>
      <c r="B21" s="6" t="s">
        <v>341</v>
      </c>
      <c r="C21" s="7" t="s">
        <v>342</v>
      </c>
      <c r="D21" s="7" t="s">
        <v>287</v>
      </c>
      <c r="E21" s="8" t="s">
        <v>14</v>
      </c>
      <c r="F21" s="9" t="s">
        <v>15</v>
      </c>
      <c r="G21" s="10"/>
    </row>
  </sheetData>
  <mergeCells count="5">
    <mergeCell ref="A1:G1"/>
    <mergeCell ref="A2:G2"/>
    <mergeCell ref="A4:G4"/>
    <mergeCell ref="A10:G10"/>
    <mergeCell ref="A17:G17"/>
  </mergeCells>
  <dataValidations count="2">
    <dataValidation allowBlank="true" errorStyle="stop" operator="between" showDropDown="false" showErrorMessage="false" showInputMessage="false" sqref="F5:F9 F11:F16 F18:F21" type="list">
      <formula1>"Pass,Fail,Pending,N/A"</formula1>
      <formula2>0</formula2>
    </dataValidation>
    <dataValidation allowBlank="true" errorStyle="stop" operator="between" showDropDown="false" showErrorMessage="false" showInputMessage="false" sqref="E5:E9 E11:E16 E18:E21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45"/>
    <col collapsed="false" customWidth="true" hidden="false" outlineLevel="0" max="4" min="4" style="0" width="20"/>
    <col collapsed="false" customWidth="true" hidden="false" outlineLevel="0" max="5" min="5" style="0" width="2"/>
  </cols>
  <sheetData>
    <row r="1" customFormat="false" ht="18" hidden="false" customHeight="true" outlineLevel="0" collapsed="false">
      <c r="B1" s="22"/>
      <c r="C1" s="22"/>
      <c r="D1" s="22"/>
    </row>
    <row r="2" customFormat="false" ht="79.5" hidden="false" customHeight="true" outlineLevel="0" collapsed="false">
      <c r="B2" s="23" t="s">
        <v>343</v>
      </c>
      <c r="C2" s="23"/>
      <c r="D2" s="23"/>
    </row>
    <row r="3" customFormat="false" ht="18" hidden="false" customHeight="true" outlineLevel="0" collapsed="false">
      <c r="B3" s="24" t="s">
        <v>344</v>
      </c>
      <c r="C3" s="24"/>
      <c r="D3" s="24"/>
    </row>
    <row r="4" customFormat="false" ht="25.5" hidden="false" customHeight="true" outlineLevel="0" collapsed="false">
      <c r="B4" s="25" t="s">
        <v>345</v>
      </c>
      <c r="C4" s="25"/>
      <c r="D4" s="25"/>
    </row>
    <row r="5" customFormat="false" ht="21.75" hidden="false" customHeight="true" outlineLevel="0" collapsed="false">
      <c r="B5" s="6" t="s">
        <v>346</v>
      </c>
      <c r="C5" s="26" t="s">
        <v>347</v>
      </c>
      <c r="D5" s="26"/>
    </row>
    <row r="6" customFormat="false" ht="21.75" hidden="false" customHeight="true" outlineLevel="0" collapsed="false">
      <c r="B6" s="6" t="s">
        <v>348</v>
      </c>
      <c r="C6" s="26" t="s">
        <v>349</v>
      </c>
      <c r="D6" s="26"/>
    </row>
    <row r="7" customFormat="false" ht="21.75" hidden="false" customHeight="true" outlineLevel="0" collapsed="false">
      <c r="B7" s="6" t="s">
        <v>350</v>
      </c>
      <c r="C7" s="26" t="s">
        <v>351</v>
      </c>
      <c r="D7" s="26"/>
    </row>
    <row r="8" customFormat="false" ht="21.75" hidden="false" customHeight="true" outlineLevel="0" collapsed="false">
      <c r="B8" s="6" t="s">
        <v>352</v>
      </c>
      <c r="C8" s="26" t="s">
        <v>353</v>
      </c>
      <c r="D8" s="26"/>
    </row>
    <row r="9" customFormat="false" ht="21.75" hidden="false" customHeight="true" outlineLevel="0" collapsed="false">
      <c r="B9" s="6" t="s">
        <v>354</v>
      </c>
      <c r="C9" s="26" t="s">
        <v>355</v>
      </c>
      <c r="D9" s="26"/>
    </row>
    <row r="10" customFormat="false" ht="21.75" hidden="false" customHeight="true" outlineLevel="0" collapsed="false">
      <c r="B10" s="6" t="s">
        <v>356</v>
      </c>
      <c r="C10" s="26" t="s">
        <v>357</v>
      </c>
      <c r="D10" s="26"/>
    </row>
    <row r="11" customFormat="false" ht="13.5" hidden="false" customHeight="true" outlineLevel="0" collapsed="false">
      <c r="B11" s="27"/>
      <c r="C11" s="27"/>
      <c r="D11" s="27"/>
    </row>
    <row r="12" customFormat="false" ht="21.75" hidden="false" customHeight="true" outlineLevel="0" collapsed="false">
      <c r="B12" s="25" t="s">
        <v>358</v>
      </c>
      <c r="C12" s="25"/>
      <c r="D12" s="25"/>
    </row>
    <row r="13" customFormat="false" ht="18" hidden="false" customHeight="true" outlineLevel="0" collapsed="false">
      <c r="B13" s="6" t="s">
        <v>359</v>
      </c>
      <c r="C13" s="28" t="s">
        <v>360</v>
      </c>
      <c r="D13" s="28"/>
    </row>
    <row r="14" customFormat="false" ht="21.75" hidden="false" customHeight="true" outlineLevel="0" collapsed="false">
      <c r="B14" s="6" t="s">
        <v>348</v>
      </c>
      <c r="C14" s="28" t="s">
        <v>361</v>
      </c>
      <c r="D14" s="28"/>
    </row>
    <row r="15" customFormat="false" ht="21.75" hidden="false" customHeight="true" outlineLevel="0" collapsed="false">
      <c r="B15" s="6" t="s">
        <v>362</v>
      </c>
      <c r="C15" s="28" t="s">
        <v>363</v>
      </c>
      <c r="D15" s="28"/>
    </row>
    <row r="16" customFormat="false" ht="21.75" hidden="false" customHeight="true" outlineLevel="0" collapsed="false">
      <c r="B16" s="6" t="s">
        <v>364</v>
      </c>
      <c r="C16" s="28" t="s">
        <v>365</v>
      </c>
      <c r="D16" s="28"/>
    </row>
    <row r="17" customFormat="false" ht="21.75" hidden="false" customHeight="true" outlineLevel="0" collapsed="false">
      <c r="B17" s="6" t="s">
        <v>366</v>
      </c>
      <c r="C17" s="28" t="s">
        <v>367</v>
      </c>
      <c r="D17" s="28"/>
    </row>
    <row r="19" customFormat="false" ht="13.5" hidden="false" customHeight="true" outlineLevel="0" collapsed="false"/>
    <row r="20" customFormat="false" ht="15" hidden="false" customHeight="true" outlineLevel="0" collapsed="false">
      <c r="B20" s="29" t="s">
        <v>368</v>
      </c>
      <c r="C20" s="29"/>
      <c r="D20" s="29"/>
    </row>
    <row r="21" customFormat="false" ht="18" hidden="false" customHeight="true" outlineLevel="0" collapsed="false">
      <c r="B21" s="30" t="s">
        <v>369</v>
      </c>
      <c r="C21" s="30"/>
      <c r="D21" s="30"/>
    </row>
    <row r="22" customFormat="false" ht="18" hidden="false" customHeight="true" outlineLevel="0" collapsed="false">
      <c r="B22" s="31" t="s">
        <v>370</v>
      </c>
      <c r="C22" s="31"/>
      <c r="D22" s="31"/>
    </row>
    <row r="23" customFormat="false" ht="18" hidden="false" customHeight="true" outlineLevel="0" collapsed="false">
      <c r="B23" s="30" t="s">
        <v>371</v>
      </c>
      <c r="C23" s="30"/>
      <c r="D23" s="30"/>
    </row>
    <row r="24" customFormat="false" ht="18" hidden="false" customHeight="true" outlineLevel="0" collapsed="false">
      <c r="B24" s="31" t="s">
        <v>372</v>
      </c>
      <c r="C24" s="31"/>
      <c r="D24" s="31"/>
    </row>
    <row r="25" customFormat="false" ht="18" hidden="false" customHeight="true" outlineLevel="0" collapsed="false">
      <c r="B25" s="30" t="s">
        <v>373</v>
      </c>
      <c r="C25" s="30"/>
      <c r="D25" s="30"/>
    </row>
    <row r="26" customFormat="false" ht="18" hidden="false" customHeight="true" outlineLevel="0" collapsed="false">
      <c r="B26" s="31" t="s">
        <v>374</v>
      </c>
      <c r="C26" s="31"/>
      <c r="D26" s="31"/>
    </row>
  </sheetData>
  <mergeCells count="24">
    <mergeCell ref="B1:D1"/>
    <mergeCell ref="B2:D2"/>
    <mergeCell ref="B3:D3"/>
    <mergeCell ref="B4:D4"/>
    <mergeCell ref="C5:D5"/>
    <mergeCell ref="C6:D6"/>
    <mergeCell ref="C7:D7"/>
    <mergeCell ref="C8:D8"/>
    <mergeCell ref="C9:D9"/>
    <mergeCell ref="C10:D10"/>
    <mergeCell ref="B11:D11"/>
    <mergeCell ref="B12:D12"/>
    <mergeCell ref="C13:D13"/>
    <mergeCell ref="C14:D14"/>
    <mergeCell ref="C15:D15"/>
    <mergeCell ref="C16:D16"/>
    <mergeCell ref="C17:D17"/>
    <mergeCell ref="B20:D20"/>
    <mergeCell ref="B21:D21"/>
    <mergeCell ref="B22:D22"/>
    <mergeCell ref="B23:D23"/>
    <mergeCell ref="B24:D24"/>
    <mergeCell ref="B25:D25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7" min="3" style="0" width="14"/>
    <col collapsed="false" customWidth="true" hidden="false" outlineLevel="0" max="8" min="8" style="0" width="2"/>
  </cols>
  <sheetData>
    <row r="1" customFormat="false" ht="37.5" hidden="false" customHeight="true" outlineLevel="0" collapsed="false">
      <c r="B1" s="32" t="s">
        <v>375</v>
      </c>
      <c r="C1" s="32"/>
      <c r="D1" s="32"/>
      <c r="E1" s="32"/>
      <c r="F1" s="32"/>
      <c r="G1" s="32"/>
    </row>
    <row r="2" customFormat="false" ht="18" hidden="false" customHeight="true" outlineLevel="0" collapsed="false">
      <c r="B2" s="2" t="s">
        <v>376</v>
      </c>
      <c r="C2" s="2"/>
      <c r="D2" s="2"/>
      <c r="E2" s="2"/>
      <c r="F2" s="2"/>
      <c r="G2" s="2"/>
    </row>
    <row r="3" customFormat="false" ht="21.75" hidden="false" customHeight="true" outlineLevel="0" collapsed="false">
      <c r="B3" s="3" t="s">
        <v>377</v>
      </c>
      <c r="C3" s="3" t="s">
        <v>378</v>
      </c>
      <c r="D3" s="3" t="s">
        <v>379</v>
      </c>
      <c r="E3" s="3" t="s">
        <v>380</v>
      </c>
      <c r="F3" s="3" t="s">
        <v>15</v>
      </c>
      <c r="G3" s="3" t="s">
        <v>381</v>
      </c>
    </row>
    <row r="4" customFormat="false" ht="27.75" hidden="false" customHeight="true" outlineLevel="0" collapsed="false">
      <c r="B4" s="6" t="s">
        <v>382</v>
      </c>
      <c r="C4" s="33" t="n">
        <f aca="false">COUNTIF('Technical SEO'!F:F,"Pass")+COUNTIF('Technical SEO'!F:F,"Fail")+COUNTIF('Technical SEO'!F:F,"Pending")</f>
        <v>24</v>
      </c>
      <c r="D4" s="34" t="n">
        <f aca="false">COUNTIF('Technical SEO'!F:F,"Pass")</f>
        <v>0</v>
      </c>
      <c r="E4" s="35" t="n">
        <f aca="false">COUNTIF('Technical SEO'!F:F,"Fail")</f>
        <v>0</v>
      </c>
      <c r="F4" s="36" t="n">
        <f aca="false">COUNTIF('Technical SEO'!F:F,"Pending")</f>
        <v>24</v>
      </c>
      <c r="G4" s="37" t="str">
        <f aca="false">IF(C4=0,"—",ROUND(D4/C4*100,1)&amp;"%")</f>
        <v>0%</v>
      </c>
    </row>
    <row r="5" customFormat="false" ht="27.75" hidden="false" customHeight="true" outlineLevel="0" collapsed="false">
      <c r="B5" s="12" t="s">
        <v>383</v>
      </c>
      <c r="C5" s="38" t="n">
        <f aca="false">COUNTIF('On-Page &amp; Content'!F:F,"Pass")+COUNTIF('On-Page &amp; Content'!F:F,"Fail")+COUNTIF('On-Page &amp; Content'!F:F,"Pending")</f>
        <v>19</v>
      </c>
      <c r="D5" s="39" t="n">
        <f aca="false">COUNTIF('On-Page &amp; Content'!F:F,"Pass")</f>
        <v>0</v>
      </c>
      <c r="E5" s="40" t="n">
        <f aca="false">COUNTIF('On-Page &amp; Content'!F:F,"Fail")</f>
        <v>0</v>
      </c>
      <c r="F5" s="41" t="n">
        <f aca="false">COUNTIF('On-Page &amp; Content'!F:F,"Pending")</f>
        <v>19</v>
      </c>
      <c r="G5" s="42" t="str">
        <f aca="false">IF(C5=0,"—",ROUND(D5/C5*100,1)&amp;"%")</f>
        <v>0%</v>
      </c>
    </row>
    <row r="6" customFormat="false" ht="27.75" hidden="false" customHeight="true" outlineLevel="0" collapsed="false">
      <c r="B6" s="6" t="s">
        <v>384</v>
      </c>
      <c r="C6" s="33" t="n">
        <f aca="false">COUNTIF('Off-Page &amp; Authority'!F:F,"Pass")+COUNTIF('Off-Page &amp; Authority'!F:F,"Fail")+COUNTIF('Off-Page &amp; Authority'!F:F,"Pending")</f>
        <v>9</v>
      </c>
      <c r="D6" s="34" t="n">
        <f aca="false">COUNTIF('Off-Page &amp; Authority'!F:F,"Pass")</f>
        <v>0</v>
      </c>
      <c r="E6" s="35" t="n">
        <f aca="false">COUNTIF('Off-Page &amp; Authority'!F:F,"Fail")</f>
        <v>0</v>
      </c>
      <c r="F6" s="36" t="n">
        <f aca="false">COUNTIF('Off-Page &amp; Authority'!F:F,"Pending")</f>
        <v>9</v>
      </c>
      <c r="G6" s="37" t="str">
        <f aca="false">IF(C6=0,"—",ROUND(D6/C6*100,1)&amp;"%")</f>
        <v>0%</v>
      </c>
    </row>
    <row r="7" customFormat="false" ht="27.75" hidden="false" customHeight="true" outlineLevel="0" collapsed="false">
      <c r="B7" s="12" t="s">
        <v>385</v>
      </c>
      <c r="C7" s="38" t="n">
        <f aca="false">COUNTIF('Local SEO'!F:F,"Pass")+COUNTIF('Local SEO'!F:F,"Fail")+COUNTIF('Local SEO'!F:F,"Pending")</f>
        <v>18</v>
      </c>
      <c r="D7" s="39" t="n">
        <f aca="false">COUNTIF('Local SEO'!F:F,"Pass")</f>
        <v>0</v>
      </c>
      <c r="E7" s="40" t="n">
        <f aca="false">COUNTIF('Local SEO'!F:F,"Fail")</f>
        <v>0</v>
      </c>
      <c r="F7" s="41" t="n">
        <f aca="false">COUNTIF('Local SEO'!F:F,"Pending")</f>
        <v>18</v>
      </c>
      <c r="G7" s="42" t="str">
        <f aca="false">IF(C7=0,"—",ROUND(D7/C7*100,1)&amp;"%")</f>
        <v>0%</v>
      </c>
    </row>
    <row r="8" customFormat="false" ht="27.75" hidden="false" customHeight="true" outlineLevel="0" collapsed="false">
      <c r="B8" s="6" t="s">
        <v>386</v>
      </c>
      <c r="C8" s="33" t="n">
        <f aca="false">COUNTIF('Analytics &amp; Tracking'!F:F,"Pass")+COUNTIF('Analytics &amp; Tracking'!F:F,"Fail")+COUNTIF('Analytics &amp; Tracking'!F:F,"Pending")</f>
        <v>15</v>
      </c>
      <c r="D8" s="34" t="n">
        <f aca="false">COUNTIF('Analytics &amp; Tracking'!F:F,"Pass")</f>
        <v>0</v>
      </c>
      <c r="E8" s="35" t="n">
        <f aca="false">COUNTIF('Analytics &amp; Tracking'!F:F,"Fail")</f>
        <v>0</v>
      </c>
      <c r="F8" s="36" t="n">
        <f aca="false">COUNTIF('Analytics &amp; Tracking'!F:F,"Pending")</f>
        <v>15</v>
      </c>
      <c r="G8" s="37" t="str">
        <f aca="false">IF(C8=0,"—",ROUND(D8/C8*100,1)&amp;"%")</f>
        <v>0%</v>
      </c>
    </row>
    <row r="9" customFormat="false" ht="27.75" hidden="false" customHeight="true" outlineLevel="0" collapsed="false">
      <c r="B9" s="43" t="s">
        <v>387</v>
      </c>
      <c r="C9" s="44" t="n">
        <f aca="false">SUM(C4:C8)</f>
        <v>85</v>
      </c>
      <c r="D9" s="44" t="n">
        <f aca="false">SUM(D4:D8)</f>
        <v>0</v>
      </c>
      <c r="E9" s="44" t="n">
        <f aca="false">SUM(E4:E8)</f>
        <v>0</v>
      </c>
      <c r="F9" s="44" t="n">
        <f aca="false">SUM(F4:F8)</f>
        <v>85</v>
      </c>
      <c r="G9" s="44" t="str">
        <f aca="false">IF(C9=0,"—",ROUND(D9/C9*100,1)&amp;"%")</f>
        <v>0%</v>
      </c>
    </row>
    <row r="11" customFormat="false" ht="19.5" hidden="false" customHeight="true" outlineLevel="0" collapsed="false">
      <c r="B11" s="29" t="s">
        <v>388</v>
      </c>
      <c r="C11" s="29"/>
      <c r="D11" s="29"/>
      <c r="E11" s="29"/>
      <c r="F11" s="29"/>
      <c r="G11" s="29"/>
    </row>
    <row r="12" customFormat="false" ht="19.5" hidden="false" customHeight="true" outlineLevel="0" collapsed="false">
      <c r="B12" s="45" t="s">
        <v>379</v>
      </c>
      <c r="C12" s="46" t="s">
        <v>389</v>
      </c>
      <c r="D12" s="46"/>
      <c r="E12" s="46"/>
      <c r="F12" s="46"/>
      <c r="G12" s="46"/>
    </row>
    <row r="13" customFormat="false" ht="19.5" hidden="false" customHeight="true" outlineLevel="0" collapsed="false">
      <c r="B13" s="47" t="s">
        <v>380</v>
      </c>
      <c r="C13" s="48" t="s">
        <v>390</v>
      </c>
      <c r="D13" s="48"/>
      <c r="E13" s="48"/>
      <c r="F13" s="48"/>
      <c r="G13" s="48"/>
    </row>
    <row r="14" customFormat="false" ht="19.5" hidden="false" customHeight="true" outlineLevel="0" collapsed="false">
      <c r="B14" s="49" t="s">
        <v>15</v>
      </c>
      <c r="C14" s="50" t="s">
        <v>391</v>
      </c>
      <c r="D14" s="50"/>
      <c r="E14" s="50"/>
      <c r="F14" s="50"/>
      <c r="G14" s="50"/>
    </row>
    <row r="15" customFormat="false" ht="19.5" hidden="false" customHeight="true" outlineLevel="0" collapsed="false">
      <c r="B15" s="51" t="s">
        <v>392</v>
      </c>
      <c r="C15" s="52" t="s">
        <v>393</v>
      </c>
      <c r="D15" s="52"/>
      <c r="E15" s="52"/>
      <c r="F15" s="52"/>
      <c r="G15" s="52"/>
    </row>
  </sheetData>
  <mergeCells count="7">
    <mergeCell ref="B1:G1"/>
    <mergeCell ref="B2:G2"/>
    <mergeCell ref="B11:G11"/>
    <mergeCell ref="C12:G12"/>
    <mergeCell ref="C13:G13"/>
    <mergeCell ref="C14:G14"/>
    <mergeCell ref="C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2026-05-17T18:37:58Z</dcterms:created>
  <dc:creator>openpyxl</dc:creator>
  <dc:description/>
  <dc:language>en-US</dc:language>
  <cp:lastModifiedBy/>
  <dcterms:modified xsi:type="dcterms:W3CDTF">2026-05-17T18:37:58Z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